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طريقة الاستخدام" sheetId="1" state="visible" r:id="rId1"/>
    <sheet xmlns:r="http://schemas.openxmlformats.org/officeDocument/2006/relationships" name="الموازنة" sheetId="2" state="visible" r:id="rId2"/>
    <sheet xmlns:r="http://schemas.openxmlformats.org/officeDocument/2006/relationships" name="الفعلي" sheetId="3" state="visible" r:id="rId3"/>
    <sheet xmlns:r="http://schemas.openxmlformats.org/officeDocument/2006/relationships" name="المقارنة" sheetId="4" state="visible" r:id="rId4"/>
  </sheets>
  <definedNames/>
  <calcPr calcId="124519" fullCalcOnLoad="1"/>
</workbook>
</file>

<file path=xl/styles.xml><?xml version="1.0" encoding="utf-8"?>
<styleSheet xmlns="http://schemas.openxmlformats.org/spreadsheetml/2006/main">
  <numFmts count="3">
    <numFmt numFmtId="164" formatCode="#,##0;[Red]-#,##0"/>
    <numFmt numFmtId="165" formatCode="0.0%;[Red]-0.0%"/>
    <numFmt numFmtId="166" formatCode="0.0%"/>
  </numFmts>
  <fonts count="10">
    <font>
      <name val="Calibri"/>
      <family val="2"/>
      <color theme="1"/>
      <sz val="11"/>
      <scheme val="minor"/>
    </font>
    <font>
      <b val="1"/>
      <color rgb="001F3864"/>
      <sz val="14"/>
    </font>
    <font>
      <i val="1"/>
      <color rgb="00595959"/>
    </font>
    <font>
      <b val="1"/>
      <color rgb="001F3864"/>
      <sz val="12"/>
    </font>
    <font>
      <i val="1"/>
      <color rgb="007F7F7F"/>
      <sz val="9"/>
    </font>
    <font>
      <b val="1"/>
      <i val="1"/>
      <color rgb="00C55A11"/>
      <sz val="10"/>
    </font>
    <font>
      <i val="1"/>
      <color rgb="00595959"/>
      <sz val="10"/>
    </font>
    <font>
      <color rgb="007F7F7F"/>
      <sz val="8"/>
    </font>
    <font>
      <b val="1"/>
      <color rgb="00FFFFFF"/>
      <sz val="10"/>
    </font>
    <font>
      <b val="1"/>
    </font>
  </fonts>
  <fills count="6">
    <fill>
      <patternFill/>
    </fill>
    <fill>
      <patternFill patternType="gray125"/>
    </fill>
    <fill>
      <patternFill patternType="solid">
        <fgColor rgb="001F3864"/>
      </patternFill>
    </fill>
    <fill>
      <patternFill patternType="solid">
        <fgColor rgb="00D9E1F2"/>
      </patternFill>
    </fill>
    <fill>
      <patternFill patternType="solid">
        <fgColor rgb="00FFF2CC"/>
      </patternFill>
    </fill>
    <fill>
      <patternFill patternType="solid">
        <fgColor rgb="00EDEDED"/>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applyAlignment="1" pivotButton="0" quotePrefix="0" xfId="0">
      <alignment horizontal="right" vertical="top" wrapText="1" readingOrder="2"/>
    </xf>
    <xf numFmtId="0" fontId="3" fillId="0" borderId="0" pivotButton="0" quotePrefix="0" xfId="0"/>
    <xf numFmtId="0" fontId="0" fillId="0" borderId="0" applyAlignment="1" pivotButton="0" quotePrefix="0" xfId="0">
      <alignment horizontal="right" vertical="top" wrapText="1" readingOrder="2"/>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2" borderId="1" applyAlignment="1" pivotButton="0" quotePrefix="0" xfId="0">
      <alignment horizontal="center" vertical="center" wrapText="1"/>
    </xf>
    <xf numFmtId="0" fontId="9" fillId="3" borderId="1" applyAlignment="1" pivotButton="0" quotePrefix="0" xfId="0">
      <alignment vertical="center" wrapText="1"/>
    </xf>
    <xf numFmtId="0" fontId="0" fillId="0" borderId="1" applyAlignment="1" pivotButton="0" quotePrefix="0" xfId="0">
      <alignment vertical="center" wrapText="1"/>
    </xf>
    <xf numFmtId="164" fontId="0" fillId="4" borderId="1" pivotButton="0" quotePrefix="0" xfId="0"/>
    <xf numFmtId="164" fontId="9" fillId="5" borderId="1" pivotButton="0" quotePrefix="0" xfId="0"/>
    <xf numFmtId="0" fontId="9" fillId="0" borderId="1" applyAlignment="1" pivotButton="0" quotePrefix="0" xfId="0">
      <alignment vertical="center" wrapText="1"/>
    </xf>
    <xf numFmtId="1" fontId="0" fillId="4" borderId="1" pivotButton="0" quotePrefix="0" xfId="0"/>
    <xf numFmtId="164" fontId="0" fillId="5" borderId="1" pivotButton="0" quotePrefix="0" xfId="0"/>
    <xf numFmtId="165" fontId="0" fillId="5" borderId="1" pivotButton="0" quotePrefix="0" xfId="0"/>
    <xf numFmtId="0" fontId="0" fillId="5" borderId="1" pivotButton="0" quotePrefix="0" xfId="0"/>
    <xf numFmtId="166" fontId="0" fillId="5" borderId="1" pivotButton="0" quotePrefix="0" xfId="0"/>
    <xf numFmtId="165" fontId="9" fillId="5" borderId="1" pivotButton="0" quotePrefix="0" xfId="0"/>
    <xf numFmtId="0" fontId="9" fillId="5" borderId="1" pivotButton="0" quotePrefix="0" xfId="0"/>
    <xf numFmtId="166" fontId="9" fillId="5" borderId="1" pivotButton="0" quotePrefix="0" xfId="0"/>
  </cellXfs>
  <cellStyles count="1">
    <cellStyle name="Normal" xfId="0" builtinId="0" hidden="0"/>
  </cellStyles>
  <dxfs count="2">
    <dxf>
      <fill>
        <patternFill patternType="solid">
          <fgColor rgb="00C6EFCE"/>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7"/>
  <sheetViews>
    <sheetView rightToLeft="1" workbookViewId="0">
      <selection activeCell="A1" sqref="A1"/>
    </sheetView>
  </sheetViews>
  <sheetFormatPr baseColWidth="8" defaultRowHeight="15"/>
  <cols>
    <col width="118" customWidth="1" min="1" max="1"/>
  </cols>
  <sheetData>
    <row r="1">
      <c r="A1" s="1" t="inlineStr">
        <is>
          <t>نموذج الموازنة التقديرية مع مقارنة الفعلي | Budget template with budget vs actual</t>
        </is>
      </c>
    </row>
    <row r="3" ht="32" customHeight="1">
      <c r="A3" s="2" t="inlineStr">
        <is>
          <t>قالب مجاني من Skyline Nexus ERP. بلا وحدات ماكرو ولا روابط خارجية ولا كلمات مرور. يعمل في Microsoft Excel و LibreOffice Calc و Google Sheets. | Free template: no macros, no external links, no passwords.</t>
        </is>
      </c>
    </row>
    <row r="5">
      <c r="A5" s="3" t="inlineStr">
        <is>
          <t>ما الذي يحتويه الملف</t>
        </is>
      </c>
    </row>
    <row r="6" ht="18" customHeight="1">
      <c r="A6" s="4" t="inlineStr">
        <is>
          <t>الموازنة: الإيرادات وتكلفة المبيعات والمصاريف التشغيلية لاثني عشر شهراً مع الإجمالي السنوي.</t>
        </is>
      </c>
    </row>
    <row r="7" ht="18" customHeight="1">
      <c r="A7" s="4" t="inlineStr">
        <is>
          <t>الفعلي: البنود نفسها، تكتب فيها الأرقام الفعلية بعد إقفال كل شهر.</t>
        </is>
      </c>
    </row>
    <row r="8" ht="18" customHeight="1">
      <c r="A8" s="4" t="inlineStr">
        <is>
          <t>المقارنة: الموازنة والفعلي حتى الشهر الذي تختاره، والانحراف بالمبلغ والنسبة، وهل هو مواتٍ أم غير مواتٍ.</t>
        </is>
      </c>
    </row>
    <row r="10">
      <c r="A10" s="3" t="inlineStr">
        <is>
          <t>طريقة الاستخدام خطوة بخطوة</t>
        </is>
      </c>
    </row>
    <row r="11" ht="36" customHeight="1">
      <c r="A11" s="4" t="inlineStr">
        <is>
          <t>1) اكتب أرقام الموازنة الشهرية في الخلايا الصفراء في ورقة الموازنة. غيّر أسماء البنود في العمودين الأولين في الأوراق الثلاث معاً إن أردت.</t>
        </is>
      </c>
    </row>
    <row r="12" ht="18" customHeight="1">
      <c r="A12" s="4" t="inlineStr">
        <is>
          <t>2) بعد إقفال كل شهر انقل الأرقام الفعلية من ميزان المراجعة إلى ورقة الفعلي، واترك الأشهر القادمة فارغة.</t>
        </is>
      </c>
    </row>
    <row r="13" ht="18" customHeight="1">
      <c r="A13" s="4" t="inlineStr">
        <is>
          <t>3) في ورقة المقارنة اكتب رقم آخر شهر أقفلته (من 1 إلى 12) في الخلية الصفراء، واقرأ الانحرافات.</t>
        </is>
      </c>
    </row>
    <row r="15">
      <c r="A15" s="3" t="inlineStr">
        <is>
          <t>كيف تقرأ الانحراف</t>
        </is>
      </c>
    </row>
    <row r="16" ht="36" customHeight="1">
      <c r="A16" s="4" t="inlineStr">
        <is>
          <t>الانحراف = الفعلي - الموازنة. زيادة الإيراد أو الربح عن الموازنة انحراف مواتٍ، وزيادة التكلفة أو المصروف عنها انحراف غير مواتٍ.</t>
        </is>
      </c>
    </row>
    <row r="17" ht="36" customHeight="1">
      <c r="A17" s="4" t="inlineStr">
        <is>
          <t>السنة في القالب من يناير إلى ديسمبر. إن كانت سنتك المالية تبدأ في شهر آخر فغيّر أسماء الأشهر في صف العناوين وأبقِ أرقام الصف الرابع من 1 إلى 12.</t>
        </is>
      </c>
    </row>
    <row r="18" ht="18" customHeight="1">
      <c r="A18" s="4" t="inlineStr">
        <is>
          <t>الموازنة هنا ثابتة: لا تتعدل مع حجم النشاط، ولا تفصل انحراف السعر عن انحراف الكمية.</t>
        </is>
      </c>
    </row>
    <row r="20">
      <c r="A20" s="3" t="inlineStr">
        <is>
          <t>متى لا يكفي الجدول</t>
        </is>
      </c>
    </row>
    <row r="21" ht="36" customHeight="1">
      <c r="A21" s="4" t="inlineStr">
        <is>
          <t>الجدول يكفي ما دام شخص واحد يدخل البيانات والحركة قليلة. ويتوقف عن الكفاية حين يتعدد المستخدمون، أو تحتاج المنشأة إلى فاتورة إلكترونية، أو يُطلب أثر تدقيق يبيّن من غيّر ماذا ومتى.</t>
        </is>
      </c>
    </row>
    <row r="22" ht="36" customHeight="1">
      <c r="A22" s="4" t="inlineStr">
        <is>
          <t>عندها يصير البرنامج السحابي أسلم: Skyline Nexus ERP يبدأ بشهر مجاني ثم باقات مدفوعة من 69 ريالاً شهرياً قبل ضريبة القيمة المضافة. التفاصيل على nexus.alskyline.com/ar/pricing</t>
        </is>
      </c>
    </row>
    <row r="24">
      <c r="A24" s="3" t="inlineStr">
        <is>
          <t>تنبيه</t>
        </is>
      </c>
    </row>
    <row r="25" ht="36" customHeight="1">
      <c r="A25" s="4" t="inlineStr">
        <is>
          <t>هذا القالب أداة مساعدة عامة وليس استشارة محاسبية أو ضريبية أو قانونية. راجع الأرقام مع محاسبك قبل الاعتماد عليها. | General aid, not accounting, tax or legal advice.</t>
        </is>
      </c>
    </row>
    <row r="27">
      <c r="A27" s="5" t="inlineStr">
        <is>
          <t>قالب مجاني من Skyline Nexus ERP · nexus.alskyline.com</t>
        </is>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rightToLeft="1"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28"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4" customWidth="1" min="15" max="15"/>
  </cols>
  <sheetData>
    <row r="1">
      <c r="A1" s="1" t="inlineStr">
        <is>
          <t>الموازنة التقديرية الشهرية | Monthly budget</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3">
      <c r="A3" s="7" t="inlineStr">
        <is>
          <t>المبالغ بالريال السعودي. | Amounts in SAR.</t>
        </is>
      </c>
    </row>
    <row r="4">
      <c r="C4" s="8" t="n">
        <v>1</v>
      </c>
      <c r="D4" s="8" t="n">
        <v>2</v>
      </c>
      <c r="E4" s="8" t="n">
        <v>3</v>
      </c>
      <c r="F4" s="8" t="n">
        <v>4</v>
      </c>
      <c r="G4" s="8" t="n">
        <v>5</v>
      </c>
      <c r="H4" s="8" t="n">
        <v>6</v>
      </c>
      <c r="I4" s="8" t="n">
        <v>7</v>
      </c>
      <c r="J4" s="8" t="n">
        <v>8</v>
      </c>
      <c r="K4" s="8" t="n">
        <v>9</v>
      </c>
      <c r="L4" s="8" t="n">
        <v>10</v>
      </c>
      <c r="M4" s="8" t="n">
        <v>11</v>
      </c>
      <c r="N4" s="8" t="n">
        <v>12</v>
      </c>
    </row>
    <row r="5" ht="34" customHeight="1">
      <c r="A5" s="9" t="inlineStr">
        <is>
          <t>البند
Item (AR)</t>
        </is>
      </c>
      <c r="B5" s="9" t="inlineStr">
        <is>
          <t>Item
(EN)</t>
        </is>
      </c>
      <c r="C5" s="9" t="inlineStr">
        <is>
          <t>يناير
Jan</t>
        </is>
      </c>
      <c r="D5" s="9" t="inlineStr">
        <is>
          <t>فبراير
Feb</t>
        </is>
      </c>
      <c r="E5" s="9" t="inlineStr">
        <is>
          <t>مارس
Mar</t>
        </is>
      </c>
      <c r="F5" s="9" t="inlineStr">
        <is>
          <t>أبريل
Apr</t>
        </is>
      </c>
      <c r="G5" s="9" t="inlineStr">
        <is>
          <t>مايو
May</t>
        </is>
      </c>
      <c r="H5" s="9" t="inlineStr">
        <is>
          <t>يونيو
Jun</t>
        </is>
      </c>
      <c r="I5" s="9" t="inlineStr">
        <is>
          <t>يوليو
Jul</t>
        </is>
      </c>
      <c r="J5" s="9" t="inlineStr">
        <is>
          <t>أغسطس
Aug</t>
        </is>
      </c>
      <c r="K5" s="9" t="inlineStr">
        <is>
          <t>سبتمبر
Sep</t>
        </is>
      </c>
      <c r="L5" s="9" t="inlineStr">
        <is>
          <t>أكتوبر
Oct</t>
        </is>
      </c>
      <c r="M5" s="9" t="inlineStr">
        <is>
          <t>نوفمبر
Nov</t>
        </is>
      </c>
      <c r="N5" s="9" t="inlineStr">
        <is>
          <t>ديسمبر
Dec</t>
        </is>
      </c>
      <c r="O5" s="9" t="inlineStr">
        <is>
          <t>الإجمالي
Total</t>
        </is>
      </c>
    </row>
    <row r="6">
      <c r="A6" s="10" t="inlineStr">
        <is>
          <t>الإيرادات</t>
        </is>
      </c>
      <c r="B6" s="10" t="inlineStr">
        <is>
          <t>REVENUE</t>
        </is>
      </c>
      <c r="C6" s="10" t="n"/>
      <c r="D6" s="10" t="n"/>
      <c r="E6" s="10" t="n"/>
      <c r="F6" s="10" t="n"/>
      <c r="G6" s="10" t="n"/>
      <c r="H6" s="10" t="n"/>
      <c r="I6" s="10" t="n"/>
      <c r="J6" s="10" t="n"/>
      <c r="K6" s="10" t="n"/>
      <c r="L6" s="10" t="n"/>
      <c r="M6" s="10" t="n"/>
      <c r="N6" s="10" t="n"/>
      <c r="O6" s="10" t="n"/>
    </row>
    <row r="7">
      <c r="A7" s="11" t="inlineStr">
        <is>
          <t>مبيعات المنتجات</t>
        </is>
      </c>
      <c r="B7" s="11" t="inlineStr">
        <is>
          <t>Product sales</t>
        </is>
      </c>
      <c r="C7" s="12" t="n">
        <v>150000</v>
      </c>
      <c r="D7" s="12" t="n">
        <v>150000</v>
      </c>
      <c r="E7" s="12" t="n">
        <v>150000</v>
      </c>
      <c r="F7" s="12" t="n">
        <v>150000</v>
      </c>
      <c r="G7" s="12" t="n">
        <v>150000</v>
      </c>
      <c r="H7" s="12" t="n">
        <v>150000</v>
      </c>
      <c r="I7" s="12" t="n">
        <v>150000</v>
      </c>
      <c r="J7" s="12" t="n">
        <v>150000</v>
      </c>
      <c r="K7" s="12" t="n">
        <v>150000</v>
      </c>
      <c r="L7" s="12" t="n">
        <v>150000</v>
      </c>
      <c r="M7" s="12" t="n">
        <v>150000</v>
      </c>
      <c r="N7" s="12" t="n">
        <v>150000</v>
      </c>
      <c r="O7" s="13">
        <f>SUM(C7:N7)</f>
        <v/>
      </c>
    </row>
    <row r="8">
      <c r="A8" s="11" t="inlineStr">
        <is>
          <t>إيرادات الخدمات</t>
        </is>
      </c>
      <c r="B8" s="11" t="inlineStr">
        <is>
          <t>Service revenue</t>
        </is>
      </c>
      <c r="C8" s="12" t="n">
        <v>40000</v>
      </c>
      <c r="D8" s="12" t="n">
        <v>40000</v>
      </c>
      <c r="E8" s="12" t="n">
        <v>40000</v>
      </c>
      <c r="F8" s="12" t="n">
        <v>40000</v>
      </c>
      <c r="G8" s="12" t="n">
        <v>40000</v>
      </c>
      <c r="H8" s="12" t="n">
        <v>40000</v>
      </c>
      <c r="I8" s="12" t="n">
        <v>40000</v>
      </c>
      <c r="J8" s="12" t="n">
        <v>40000</v>
      </c>
      <c r="K8" s="12" t="n">
        <v>40000</v>
      </c>
      <c r="L8" s="12" t="n">
        <v>40000</v>
      </c>
      <c r="M8" s="12" t="n">
        <v>40000</v>
      </c>
      <c r="N8" s="12" t="n">
        <v>40000</v>
      </c>
      <c r="O8" s="13">
        <f>SUM(C8:N8)</f>
        <v/>
      </c>
    </row>
    <row r="9">
      <c r="A9" s="11" t="inlineStr">
        <is>
          <t>إيرادات أخرى</t>
        </is>
      </c>
      <c r="B9" s="11" t="inlineStr">
        <is>
          <t>Other revenue</t>
        </is>
      </c>
      <c r="C9" s="12" t="n">
        <v>2000</v>
      </c>
      <c r="D9" s="12" t="n">
        <v>2000</v>
      </c>
      <c r="E9" s="12" t="n">
        <v>2000</v>
      </c>
      <c r="F9" s="12" t="n">
        <v>2000</v>
      </c>
      <c r="G9" s="12" t="n">
        <v>2000</v>
      </c>
      <c r="H9" s="12" t="n">
        <v>2000</v>
      </c>
      <c r="I9" s="12" t="n">
        <v>2000</v>
      </c>
      <c r="J9" s="12" t="n">
        <v>2000</v>
      </c>
      <c r="K9" s="12" t="n">
        <v>2000</v>
      </c>
      <c r="L9" s="12" t="n">
        <v>2000</v>
      </c>
      <c r="M9" s="12" t="n">
        <v>2000</v>
      </c>
      <c r="N9" s="12" t="n">
        <v>2000</v>
      </c>
      <c r="O9" s="13">
        <f>SUM(C9:N9)</f>
        <v/>
      </c>
    </row>
    <row r="10">
      <c r="A10" s="10" t="inlineStr">
        <is>
          <t>إجمالي الإيرادات</t>
        </is>
      </c>
      <c r="B10" s="10" t="inlineStr">
        <is>
          <t>Total revenue</t>
        </is>
      </c>
      <c r="C10" s="13">
        <f>SUM(C7:C9)</f>
        <v/>
      </c>
      <c r="D10" s="13">
        <f>SUM(D7:D9)</f>
        <v/>
      </c>
      <c r="E10" s="13">
        <f>SUM(E7:E9)</f>
        <v/>
      </c>
      <c r="F10" s="13">
        <f>SUM(F7:F9)</f>
        <v/>
      </c>
      <c r="G10" s="13">
        <f>SUM(G7:G9)</f>
        <v/>
      </c>
      <c r="H10" s="13">
        <f>SUM(H7:H9)</f>
        <v/>
      </c>
      <c r="I10" s="13">
        <f>SUM(I7:I9)</f>
        <v/>
      </c>
      <c r="J10" s="13">
        <f>SUM(J7:J9)</f>
        <v/>
      </c>
      <c r="K10" s="13">
        <f>SUM(K7:K9)</f>
        <v/>
      </c>
      <c r="L10" s="13">
        <f>SUM(L7:L9)</f>
        <v/>
      </c>
      <c r="M10" s="13">
        <f>SUM(M7:M9)</f>
        <v/>
      </c>
      <c r="N10" s="13">
        <f>SUM(N7:N9)</f>
        <v/>
      </c>
      <c r="O10" s="13">
        <f>SUM(C10:N10)</f>
        <v/>
      </c>
    </row>
    <row r="11">
      <c r="A11" s="11" t="inlineStr">
        <is>
          <t>تكلفة المبيعات</t>
        </is>
      </c>
      <c r="B11" s="11" t="inlineStr">
        <is>
          <t>Cost of sales</t>
        </is>
      </c>
      <c r="C11" s="12" t="n">
        <v>97500</v>
      </c>
      <c r="D11" s="12" t="n">
        <v>97500</v>
      </c>
      <c r="E11" s="12" t="n">
        <v>97500</v>
      </c>
      <c r="F11" s="12" t="n">
        <v>97500</v>
      </c>
      <c r="G11" s="12" t="n">
        <v>97500</v>
      </c>
      <c r="H11" s="12" t="n">
        <v>97500</v>
      </c>
      <c r="I11" s="12" t="n">
        <v>97500</v>
      </c>
      <c r="J11" s="12" t="n">
        <v>97500</v>
      </c>
      <c r="K11" s="12" t="n">
        <v>97500</v>
      </c>
      <c r="L11" s="12" t="n">
        <v>97500</v>
      </c>
      <c r="M11" s="12" t="n">
        <v>97500</v>
      </c>
      <c r="N11" s="12" t="n">
        <v>97500</v>
      </c>
      <c r="O11" s="13">
        <f>SUM(C11:N11)</f>
        <v/>
      </c>
    </row>
    <row r="12">
      <c r="A12" s="10" t="inlineStr">
        <is>
          <t>مجمل الربح</t>
        </is>
      </c>
      <c r="B12" s="10" t="inlineStr">
        <is>
          <t>Gross profit</t>
        </is>
      </c>
      <c r="C12" s="13">
        <f>C10-C11</f>
        <v/>
      </c>
      <c r="D12" s="13">
        <f>D10-D11</f>
        <v/>
      </c>
      <c r="E12" s="13">
        <f>E10-E11</f>
        <v/>
      </c>
      <c r="F12" s="13">
        <f>F10-F11</f>
        <v/>
      </c>
      <c r="G12" s="13">
        <f>G10-G11</f>
        <v/>
      </c>
      <c r="H12" s="13">
        <f>H10-H11</f>
        <v/>
      </c>
      <c r="I12" s="13">
        <f>I10-I11</f>
        <v/>
      </c>
      <c r="J12" s="13">
        <f>J10-J11</f>
        <v/>
      </c>
      <c r="K12" s="13">
        <f>K10-K11</f>
        <v/>
      </c>
      <c r="L12" s="13">
        <f>L10-L11</f>
        <v/>
      </c>
      <c r="M12" s="13">
        <f>M10-M11</f>
        <v/>
      </c>
      <c r="N12" s="13">
        <f>N10-N11</f>
        <v/>
      </c>
      <c r="O12" s="13">
        <f>SUM(C12:N12)</f>
        <v/>
      </c>
    </row>
    <row r="13">
      <c r="A13" s="10" t="inlineStr">
        <is>
          <t>المصاريف التشغيلية</t>
        </is>
      </c>
      <c r="B13" s="10" t="inlineStr">
        <is>
          <t>OPERATING EXPENSES</t>
        </is>
      </c>
      <c r="C13" s="10" t="n"/>
      <c r="D13" s="10" t="n"/>
      <c r="E13" s="10" t="n"/>
      <c r="F13" s="10" t="n"/>
      <c r="G13" s="10" t="n"/>
      <c r="H13" s="10" t="n"/>
      <c r="I13" s="10" t="n"/>
      <c r="J13" s="10" t="n"/>
      <c r="K13" s="10" t="n"/>
      <c r="L13" s="10" t="n"/>
      <c r="M13" s="10" t="n"/>
      <c r="N13" s="10" t="n"/>
      <c r="O13" s="10" t="n"/>
    </row>
    <row r="14">
      <c r="A14" s="11" t="inlineStr">
        <is>
          <t>الرواتب والأجور</t>
        </is>
      </c>
      <c r="B14" s="11" t="inlineStr">
        <is>
          <t>Salaries and wages</t>
        </is>
      </c>
      <c r="C14" s="12" t="n">
        <v>45000</v>
      </c>
      <c r="D14" s="12" t="n">
        <v>45000</v>
      </c>
      <c r="E14" s="12" t="n">
        <v>45000</v>
      </c>
      <c r="F14" s="12" t="n">
        <v>45000</v>
      </c>
      <c r="G14" s="12" t="n">
        <v>45000</v>
      </c>
      <c r="H14" s="12" t="n">
        <v>45000</v>
      </c>
      <c r="I14" s="12" t="n">
        <v>45000</v>
      </c>
      <c r="J14" s="12" t="n">
        <v>45000</v>
      </c>
      <c r="K14" s="12" t="n">
        <v>45000</v>
      </c>
      <c r="L14" s="12" t="n">
        <v>45000</v>
      </c>
      <c r="M14" s="12" t="n">
        <v>45000</v>
      </c>
      <c r="N14" s="12" t="n">
        <v>45000</v>
      </c>
      <c r="O14" s="13">
        <f>SUM(C14:N14)</f>
        <v/>
      </c>
    </row>
    <row r="15">
      <c r="A15" s="11" t="inlineStr">
        <is>
          <t>اشتراكات التأمينات الاجتماعية</t>
        </is>
      </c>
      <c r="B15" s="11" t="inlineStr">
        <is>
          <t>Social insurance contributions</t>
        </is>
      </c>
      <c r="C15" s="12" t="n">
        <v>5000</v>
      </c>
      <c r="D15" s="12" t="n">
        <v>5000</v>
      </c>
      <c r="E15" s="12" t="n">
        <v>5000</v>
      </c>
      <c r="F15" s="12" t="n">
        <v>5000</v>
      </c>
      <c r="G15" s="12" t="n">
        <v>5000</v>
      </c>
      <c r="H15" s="12" t="n">
        <v>5000</v>
      </c>
      <c r="I15" s="12" t="n">
        <v>5000</v>
      </c>
      <c r="J15" s="12" t="n">
        <v>5000</v>
      </c>
      <c r="K15" s="12" t="n">
        <v>5000</v>
      </c>
      <c r="L15" s="12" t="n">
        <v>5000</v>
      </c>
      <c r="M15" s="12" t="n">
        <v>5000</v>
      </c>
      <c r="N15" s="12" t="n">
        <v>5000</v>
      </c>
      <c r="O15" s="13">
        <f>SUM(C15:N15)</f>
        <v/>
      </c>
    </row>
    <row r="16">
      <c r="A16" s="11" t="inlineStr">
        <is>
          <t>الإيجار</t>
        </is>
      </c>
      <c r="B16" s="11" t="inlineStr">
        <is>
          <t>Rent</t>
        </is>
      </c>
      <c r="C16" s="12" t="n">
        <v>12000</v>
      </c>
      <c r="D16" s="12" t="n">
        <v>12000</v>
      </c>
      <c r="E16" s="12" t="n">
        <v>12000</v>
      </c>
      <c r="F16" s="12" t="n">
        <v>12000</v>
      </c>
      <c r="G16" s="12" t="n">
        <v>12000</v>
      </c>
      <c r="H16" s="12" t="n">
        <v>12000</v>
      </c>
      <c r="I16" s="12" t="n">
        <v>12000</v>
      </c>
      <c r="J16" s="12" t="n">
        <v>12000</v>
      </c>
      <c r="K16" s="12" t="n">
        <v>12000</v>
      </c>
      <c r="L16" s="12" t="n">
        <v>12000</v>
      </c>
      <c r="M16" s="12" t="n">
        <v>12000</v>
      </c>
      <c r="N16" s="12" t="n">
        <v>12000</v>
      </c>
      <c r="O16" s="13">
        <f>SUM(C16:N16)</f>
        <v/>
      </c>
    </row>
    <row r="17">
      <c r="A17" s="11" t="inlineStr">
        <is>
          <t>الكهرباء والماء والاتصالات</t>
        </is>
      </c>
      <c r="B17" s="11" t="inlineStr">
        <is>
          <t>Utilities and telecom</t>
        </is>
      </c>
      <c r="C17" s="12" t="n">
        <v>3500</v>
      </c>
      <c r="D17" s="12" t="n">
        <v>3500</v>
      </c>
      <c r="E17" s="12" t="n">
        <v>3500</v>
      </c>
      <c r="F17" s="12" t="n">
        <v>3500</v>
      </c>
      <c r="G17" s="12" t="n">
        <v>3500</v>
      </c>
      <c r="H17" s="12" t="n">
        <v>3500</v>
      </c>
      <c r="I17" s="12" t="n">
        <v>3500</v>
      </c>
      <c r="J17" s="12" t="n">
        <v>3500</v>
      </c>
      <c r="K17" s="12" t="n">
        <v>3500</v>
      </c>
      <c r="L17" s="12" t="n">
        <v>3500</v>
      </c>
      <c r="M17" s="12" t="n">
        <v>3500</v>
      </c>
      <c r="N17" s="12" t="n">
        <v>3500</v>
      </c>
      <c r="O17" s="13">
        <f>SUM(C17:N17)</f>
        <v/>
      </c>
    </row>
    <row r="18">
      <c r="A18" s="11" t="inlineStr">
        <is>
          <t>التسويق</t>
        </is>
      </c>
      <c r="B18" s="11" t="inlineStr">
        <is>
          <t>Marketing</t>
        </is>
      </c>
      <c r="C18" s="12" t="n">
        <v>6000</v>
      </c>
      <c r="D18" s="12" t="n">
        <v>6000</v>
      </c>
      <c r="E18" s="12" t="n">
        <v>6000</v>
      </c>
      <c r="F18" s="12" t="n">
        <v>6000</v>
      </c>
      <c r="G18" s="12" t="n">
        <v>6000</v>
      </c>
      <c r="H18" s="12" t="n">
        <v>6000</v>
      </c>
      <c r="I18" s="12" t="n">
        <v>6000</v>
      </c>
      <c r="J18" s="12" t="n">
        <v>6000</v>
      </c>
      <c r="K18" s="12" t="n">
        <v>6000</v>
      </c>
      <c r="L18" s="12" t="n">
        <v>6000</v>
      </c>
      <c r="M18" s="12" t="n">
        <v>6000</v>
      </c>
      <c r="N18" s="12" t="n">
        <v>6000</v>
      </c>
      <c r="O18" s="13">
        <f>SUM(C18:N18)</f>
        <v/>
      </c>
    </row>
    <row r="19">
      <c r="A19" s="11" t="inlineStr">
        <is>
          <t>الصيانة</t>
        </is>
      </c>
      <c r="B19" s="11" t="inlineStr">
        <is>
          <t>Maintenance</t>
        </is>
      </c>
      <c r="C19" s="12" t="n">
        <v>2000</v>
      </c>
      <c r="D19" s="12" t="n">
        <v>2000</v>
      </c>
      <c r="E19" s="12" t="n">
        <v>2000</v>
      </c>
      <c r="F19" s="12" t="n">
        <v>2000</v>
      </c>
      <c r="G19" s="12" t="n">
        <v>2000</v>
      </c>
      <c r="H19" s="12" t="n">
        <v>2000</v>
      </c>
      <c r="I19" s="12" t="n">
        <v>2000</v>
      </c>
      <c r="J19" s="12" t="n">
        <v>2000</v>
      </c>
      <c r="K19" s="12" t="n">
        <v>2000</v>
      </c>
      <c r="L19" s="12" t="n">
        <v>2000</v>
      </c>
      <c r="M19" s="12" t="n">
        <v>2000</v>
      </c>
      <c r="N19" s="12" t="n">
        <v>2000</v>
      </c>
      <c r="O19" s="13">
        <f>SUM(C19:N19)</f>
        <v/>
      </c>
    </row>
    <row r="20">
      <c r="A20" s="11" t="inlineStr">
        <is>
          <t>الإهلاك</t>
        </is>
      </c>
      <c r="B20" s="11" t="inlineStr">
        <is>
          <t>Depreciation</t>
        </is>
      </c>
      <c r="C20" s="12" t="n">
        <v>4000</v>
      </c>
      <c r="D20" s="12" t="n">
        <v>4000</v>
      </c>
      <c r="E20" s="12" t="n">
        <v>4000</v>
      </c>
      <c r="F20" s="12" t="n">
        <v>4000</v>
      </c>
      <c r="G20" s="12" t="n">
        <v>4000</v>
      </c>
      <c r="H20" s="12" t="n">
        <v>4000</v>
      </c>
      <c r="I20" s="12" t="n">
        <v>4000</v>
      </c>
      <c r="J20" s="12" t="n">
        <v>4000</v>
      </c>
      <c r="K20" s="12" t="n">
        <v>4000</v>
      </c>
      <c r="L20" s="12" t="n">
        <v>4000</v>
      </c>
      <c r="M20" s="12" t="n">
        <v>4000</v>
      </c>
      <c r="N20" s="12" t="n">
        <v>4000</v>
      </c>
      <c r="O20" s="13">
        <f>SUM(C20:N20)</f>
        <v/>
      </c>
    </row>
    <row r="21">
      <c r="A21" s="11" t="inlineStr">
        <is>
          <t>مصاريف أخرى</t>
        </is>
      </c>
      <c r="B21" s="11" t="inlineStr">
        <is>
          <t>Other expenses</t>
        </is>
      </c>
      <c r="C21" s="12" t="n">
        <v>2500</v>
      </c>
      <c r="D21" s="12" t="n">
        <v>2500</v>
      </c>
      <c r="E21" s="12" t="n">
        <v>2500</v>
      </c>
      <c r="F21" s="12" t="n">
        <v>2500</v>
      </c>
      <c r="G21" s="12" t="n">
        <v>2500</v>
      </c>
      <c r="H21" s="12" t="n">
        <v>2500</v>
      </c>
      <c r="I21" s="12" t="n">
        <v>2500</v>
      </c>
      <c r="J21" s="12" t="n">
        <v>2500</v>
      </c>
      <c r="K21" s="12" t="n">
        <v>2500</v>
      </c>
      <c r="L21" s="12" t="n">
        <v>2500</v>
      </c>
      <c r="M21" s="12" t="n">
        <v>2500</v>
      </c>
      <c r="N21" s="12" t="n">
        <v>2500</v>
      </c>
      <c r="O21" s="13">
        <f>SUM(C21:N21)</f>
        <v/>
      </c>
    </row>
    <row r="22">
      <c r="A22" s="10" t="inlineStr">
        <is>
          <t>إجمالي المصاريف التشغيلية</t>
        </is>
      </c>
      <c r="B22" s="10" t="inlineStr">
        <is>
          <t>Total operating expenses</t>
        </is>
      </c>
      <c r="C22" s="13">
        <f>SUM(C14:C21)</f>
        <v/>
      </c>
      <c r="D22" s="13">
        <f>SUM(D14:D21)</f>
        <v/>
      </c>
      <c r="E22" s="13">
        <f>SUM(E14:E21)</f>
        <v/>
      </c>
      <c r="F22" s="13">
        <f>SUM(F14:F21)</f>
        <v/>
      </c>
      <c r="G22" s="13">
        <f>SUM(G14:G21)</f>
        <v/>
      </c>
      <c r="H22" s="13">
        <f>SUM(H14:H21)</f>
        <v/>
      </c>
      <c r="I22" s="13">
        <f>SUM(I14:I21)</f>
        <v/>
      </c>
      <c r="J22" s="13">
        <f>SUM(J14:J21)</f>
        <v/>
      </c>
      <c r="K22" s="13">
        <f>SUM(K14:K21)</f>
        <v/>
      </c>
      <c r="L22" s="13">
        <f>SUM(L14:L21)</f>
        <v/>
      </c>
      <c r="M22" s="13">
        <f>SUM(M14:M21)</f>
        <v/>
      </c>
      <c r="N22" s="13">
        <f>SUM(N14:N21)</f>
        <v/>
      </c>
      <c r="O22" s="13">
        <f>SUM(C22:N22)</f>
        <v/>
      </c>
    </row>
    <row r="23">
      <c r="A23" s="10" t="inlineStr">
        <is>
          <t>صافي الربح التشغيلي</t>
        </is>
      </c>
      <c r="B23" s="10" t="inlineStr">
        <is>
          <t>Operating profit</t>
        </is>
      </c>
      <c r="C23" s="13">
        <f>C12-C22</f>
        <v/>
      </c>
      <c r="D23" s="13">
        <f>D12-D22</f>
        <v/>
      </c>
      <c r="E23" s="13">
        <f>E12-E22</f>
        <v/>
      </c>
      <c r="F23" s="13">
        <f>F12-F22</f>
        <v/>
      </c>
      <c r="G23" s="13">
        <f>G12-G22</f>
        <v/>
      </c>
      <c r="H23" s="13">
        <f>H12-H22</f>
        <v/>
      </c>
      <c r="I23" s="13">
        <f>I12-I22</f>
        <v/>
      </c>
      <c r="J23" s="13">
        <f>J12-J22</f>
        <v/>
      </c>
      <c r="K23" s="13">
        <f>K12-K22</f>
        <v/>
      </c>
      <c r="L23" s="13">
        <f>L12-L22</f>
        <v/>
      </c>
      <c r="M23" s="13">
        <f>M12-M22</f>
        <v/>
      </c>
      <c r="N23" s="13">
        <f>N12-N22</f>
        <v/>
      </c>
      <c r="O23" s="13">
        <f>SUM(C23:N23)</f>
        <v/>
      </c>
    </row>
  </sheetData>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O23"/>
  <sheetViews>
    <sheetView rightToLeft="1"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28"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4" customWidth="1" min="15" max="15"/>
  </cols>
  <sheetData>
    <row r="1">
      <c r="A1" s="1" t="inlineStr">
        <is>
          <t>الأرقام الفعلية الشهرية | Monthly actuals</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3">
      <c r="A3" s="7" t="inlineStr">
        <is>
          <t>اترك الأشهر التي لم تُقفل فارغة. | Leave months that are not closed blank.</t>
        </is>
      </c>
    </row>
    <row r="4">
      <c r="C4" s="8" t="n">
        <v>1</v>
      </c>
      <c r="D4" s="8" t="n">
        <v>2</v>
      </c>
      <c r="E4" s="8" t="n">
        <v>3</v>
      </c>
      <c r="F4" s="8" t="n">
        <v>4</v>
      </c>
      <c r="G4" s="8" t="n">
        <v>5</v>
      </c>
      <c r="H4" s="8" t="n">
        <v>6</v>
      </c>
      <c r="I4" s="8" t="n">
        <v>7</v>
      </c>
      <c r="J4" s="8" t="n">
        <v>8</v>
      </c>
      <c r="K4" s="8" t="n">
        <v>9</v>
      </c>
      <c r="L4" s="8" t="n">
        <v>10</v>
      </c>
      <c r="M4" s="8" t="n">
        <v>11</v>
      </c>
      <c r="N4" s="8" t="n">
        <v>12</v>
      </c>
    </row>
    <row r="5" ht="34" customHeight="1">
      <c r="A5" s="9" t="inlineStr">
        <is>
          <t>البند
Item (AR)</t>
        </is>
      </c>
      <c r="B5" s="9" t="inlineStr">
        <is>
          <t>Item
(EN)</t>
        </is>
      </c>
      <c r="C5" s="9" t="inlineStr">
        <is>
          <t>يناير
Jan</t>
        </is>
      </c>
      <c r="D5" s="9" t="inlineStr">
        <is>
          <t>فبراير
Feb</t>
        </is>
      </c>
      <c r="E5" s="9" t="inlineStr">
        <is>
          <t>مارس
Mar</t>
        </is>
      </c>
      <c r="F5" s="9" t="inlineStr">
        <is>
          <t>أبريل
Apr</t>
        </is>
      </c>
      <c r="G5" s="9" t="inlineStr">
        <is>
          <t>مايو
May</t>
        </is>
      </c>
      <c r="H5" s="9" t="inlineStr">
        <is>
          <t>يونيو
Jun</t>
        </is>
      </c>
      <c r="I5" s="9" t="inlineStr">
        <is>
          <t>يوليو
Jul</t>
        </is>
      </c>
      <c r="J5" s="9" t="inlineStr">
        <is>
          <t>أغسطس
Aug</t>
        </is>
      </c>
      <c r="K5" s="9" t="inlineStr">
        <is>
          <t>سبتمبر
Sep</t>
        </is>
      </c>
      <c r="L5" s="9" t="inlineStr">
        <is>
          <t>أكتوبر
Oct</t>
        </is>
      </c>
      <c r="M5" s="9" t="inlineStr">
        <is>
          <t>نوفمبر
Nov</t>
        </is>
      </c>
      <c r="N5" s="9" t="inlineStr">
        <is>
          <t>ديسمبر
Dec</t>
        </is>
      </c>
      <c r="O5" s="9" t="inlineStr">
        <is>
          <t>الإجمالي
Total</t>
        </is>
      </c>
    </row>
    <row r="6">
      <c r="A6" s="10" t="inlineStr">
        <is>
          <t>الإيرادات</t>
        </is>
      </c>
      <c r="B6" s="10" t="inlineStr">
        <is>
          <t>REVENUE</t>
        </is>
      </c>
      <c r="C6" s="10" t="n"/>
      <c r="D6" s="10" t="n"/>
      <c r="E6" s="10" t="n"/>
      <c r="F6" s="10" t="n"/>
      <c r="G6" s="10" t="n"/>
      <c r="H6" s="10" t="n"/>
      <c r="I6" s="10" t="n"/>
      <c r="J6" s="10" t="n"/>
      <c r="K6" s="10" t="n"/>
      <c r="L6" s="10" t="n"/>
      <c r="M6" s="10" t="n"/>
      <c r="N6" s="10" t="n"/>
      <c r="O6" s="10" t="n"/>
    </row>
    <row r="7">
      <c r="A7" s="11" t="inlineStr">
        <is>
          <t>مبيعات المنتجات</t>
        </is>
      </c>
      <c r="B7" s="11" t="inlineStr">
        <is>
          <t>Product sales</t>
        </is>
      </c>
      <c r="C7" s="12" t="n">
        <v>156000</v>
      </c>
      <c r="D7" s="12" t="n">
        <v>156000</v>
      </c>
      <c r="E7" s="12" t="n">
        <v>156000</v>
      </c>
      <c r="F7" s="12" t="n">
        <v>156000</v>
      </c>
      <c r="G7" s="12" t="n">
        <v>156000</v>
      </c>
      <c r="H7" s="12" t="n">
        <v>156000</v>
      </c>
      <c r="I7" s="12" t="n">
        <v>156000</v>
      </c>
      <c r="J7" s="12" t="n">
        <v>156000</v>
      </c>
      <c r="K7" s="12" t="n">
        <v>156000</v>
      </c>
      <c r="L7" s="12" t="n"/>
      <c r="M7" s="12" t="n"/>
      <c r="N7" s="12" t="n"/>
      <c r="O7" s="13">
        <f>SUM(C7:N7)</f>
        <v/>
      </c>
    </row>
    <row r="8">
      <c r="A8" s="11" t="inlineStr">
        <is>
          <t>إيرادات الخدمات</t>
        </is>
      </c>
      <c r="B8" s="11" t="inlineStr">
        <is>
          <t>Service revenue</t>
        </is>
      </c>
      <c r="C8" s="12" t="n">
        <v>36000</v>
      </c>
      <c r="D8" s="12" t="n">
        <v>36000</v>
      </c>
      <c r="E8" s="12" t="n">
        <v>36000</v>
      </c>
      <c r="F8" s="12" t="n">
        <v>36000</v>
      </c>
      <c r="G8" s="12" t="n">
        <v>36000</v>
      </c>
      <c r="H8" s="12" t="n">
        <v>36000</v>
      </c>
      <c r="I8" s="12" t="n">
        <v>36000</v>
      </c>
      <c r="J8" s="12" t="n">
        <v>36000</v>
      </c>
      <c r="K8" s="12" t="n">
        <v>36000</v>
      </c>
      <c r="L8" s="12" t="n"/>
      <c r="M8" s="12" t="n"/>
      <c r="N8" s="12" t="n"/>
      <c r="O8" s="13">
        <f>SUM(C8:N8)</f>
        <v/>
      </c>
    </row>
    <row r="9">
      <c r="A9" s="11" t="inlineStr">
        <is>
          <t>إيرادات أخرى</t>
        </is>
      </c>
      <c r="B9" s="11" t="inlineStr">
        <is>
          <t>Other revenue</t>
        </is>
      </c>
      <c r="C9" s="12" t="n">
        <v>2000</v>
      </c>
      <c r="D9" s="12" t="n">
        <v>2000</v>
      </c>
      <c r="E9" s="12" t="n">
        <v>2000</v>
      </c>
      <c r="F9" s="12" t="n">
        <v>2000</v>
      </c>
      <c r="G9" s="12" t="n">
        <v>2000</v>
      </c>
      <c r="H9" s="12" t="n">
        <v>2000</v>
      </c>
      <c r="I9" s="12" t="n">
        <v>2000</v>
      </c>
      <c r="J9" s="12" t="n">
        <v>2000</v>
      </c>
      <c r="K9" s="12" t="n">
        <v>2000</v>
      </c>
      <c r="L9" s="12" t="n"/>
      <c r="M9" s="12" t="n"/>
      <c r="N9" s="12" t="n"/>
      <c r="O9" s="13">
        <f>SUM(C9:N9)</f>
        <v/>
      </c>
    </row>
    <row r="10">
      <c r="A10" s="10" t="inlineStr">
        <is>
          <t>إجمالي الإيرادات</t>
        </is>
      </c>
      <c r="B10" s="10" t="inlineStr">
        <is>
          <t>Total revenue</t>
        </is>
      </c>
      <c r="C10" s="13">
        <f>SUM(C7:C9)</f>
        <v/>
      </c>
      <c r="D10" s="13">
        <f>SUM(D7:D9)</f>
        <v/>
      </c>
      <c r="E10" s="13">
        <f>SUM(E7:E9)</f>
        <v/>
      </c>
      <c r="F10" s="13">
        <f>SUM(F7:F9)</f>
        <v/>
      </c>
      <c r="G10" s="13">
        <f>SUM(G7:G9)</f>
        <v/>
      </c>
      <c r="H10" s="13">
        <f>SUM(H7:H9)</f>
        <v/>
      </c>
      <c r="I10" s="13">
        <f>SUM(I7:I9)</f>
        <v/>
      </c>
      <c r="J10" s="13">
        <f>SUM(J7:J9)</f>
        <v/>
      </c>
      <c r="K10" s="13">
        <f>SUM(K7:K9)</f>
        <v/>
      </c>
      <c r="L10" s="13">
        <f>SUM(L7:L9)</f>
        <v/>
      </c>
      <c r="M10" s="13">
        <f>SUM(M7:M9)</f>
        <v/>
      </c>
      <c r="N10" s="13">
        <f>SUM(N7:N9)</f>
        <v/>
      </c>
      <c r="O10" s="13">
        <f>SUM(C10:N10)</f>
        <v/>
      </c>
    </row>
    <row r="11">
      <c r="A11" s="11" t="inlineStr">
        <is>
          <t>تكلفة المبيعات</t>
        </is>
      </c>
      <c r="B11" s="11" t="inlineStr">
        <is>
          <t>Cost of sales</t>
        </is>
      </c>
      <c r="C11" s="12" t="n">
        <v>103350</v>
      </c>
      <c r="D11" s="12" t="n">
        <v>103350</v>
      </c>
      <c r="E11" s="12" t="n">
        <v>103350</v>
      </c>
      <c r="F11" s="12" t="n">
        <v>103350</v>
      </c>
      <c r="G11" s="12" t="n">
        <v>103350</v>
      </c>
      <c r="H11" s="12" t="n">
        <v>103350</v>
      </c>
      <c r="I11" s="12" t="n">
        <v>103350</v>
      </c>
      <c r="J11" s="12" t="n">
        <v>103350</v>
      </c>
      <c r="K11" s="12" t="n">
        <v>103350</v>
      </c>
      <c r="L11" s="12" t="n"/>
      <c r="M11" s="12" t="n"/>
      <c r="N11" s="12" t="n"/>
      <c r="O11" s="13">
        <f>SUM(C11:N11)</f>
        <v/>
      </c>
    </row>
    <row r="12">
      <c r="A12" s="10" t="inlineStr">
        <is>
          <t>مجمل الربح</t>
        </is>
      </c>
      <c r="B12" s="10" t="inlineStr">
        <is>
          <t>Gross profit</t>
        </is>
      </c>
      <c r="C12" s="13">
        <f>C10-C11</f>
        <v/>
      </c>
      <c r="D12" s="13">
        <f>D10-D11</f>
        <v/>
      </c>
      <c r="E12" s="13">
        <f>E10-E11</f>
        <v/>
      </c>
      <c r="F12" s="13">
        <f>F10-F11</f>
        <v/>
      </c>
      <c r="G12" s="13">
        <f>G10-G11</f>
        <v/>
      </c>
      <c r="H12" s="13">
        <f>H10-H11</f>
        <v/>
      </c>
      <c r="I12" s="13">
        <f>I10-I11</f>
        <v/>
      </c>
      <c r="J12" s="13">
        <f>J10-J11</f>
        <v/>
      </c>
      <c r="K12" s="13">
        <f>K10-K11</f>
        <v/>
      </c>
      <c r="L12" s="13">
        <f>L10-L11</f>
        <v/>
      </c>
      <c r="M12" s="13">
        <f>M10-M11</f>
        <v/>
      </c>
      <c r="N12" s="13">
        <f>N10-N11</f>
        <v/>
      </c>
      <c r="O12" s="13">
        <f>SUM(C12:N12)</f>
        <v/>
      </c>
    </row>
    <row r="13">
      <c r="A13" s="10" t="inlineStr">
        <is>
          <t>المصاريف التشغيلية</t>
        </is>
      </c>
      <c r="B13" s="10" t="inlineStr">
        <is>
          <t>OPERATING EXPENSES</t>
        </is>
      </c>
      <c r="C13" s="10" t="n"/>
      <c r="D13" s="10" t="n"/>
      <c r="E13" s="10" t="n"/>
      <c r="F13" s="10" t="n"/>
      <c r="G13" s="10" t="n"/>
      <c r="H13" s="10" t="n"/>
      <c r="I13" s="10" t="n"/>
      <c r="J13" s="10" t="n"/>
      <c r="K13" s="10" t="n"/>
      <c r="L13" s="10" t="n"/>
      <c r="M13" s="10" t="n"/>
      <c r="N13" s="10" t="n"/>
      <c r="O13" s="10" t="n"/>
    </row>
    <row r="14">
      <c r="A14" s="11" t="inlineStr">
        <is>
          <t>الرواتب والأجور</t>
        </is>
      </c>
      <c r="B14" s="11" t="inlineStr">
        <is>
          <t>Salaries and wages</t>
        </is>
      </c>
      <c r="C14" s="12" t="n">
        <v>45000</v>
      </c>
      <c r="D14" s="12" t="n">
        <v>45000</v>
      </c>
      <c r="E14" s="12" t="n">
        <v>45000</v>
      </c>
      <c r="F14" s="12" t="n">
        <v>45000</v>
      </c>
      <c r="G14" s="12" t="n">
        <v>45000</v>
      </c>
      <c r="H14" s="12" t="n">
        <v>45000</v>
      </c>
      <c r="I14" s="12" t="n">
        <v>45000</v>
      </c>
      <c r="J14" s="12" t="n">
        <v>45000</v>
      </c>
      <c r="K14" s="12" t="n">
        <v>45000</v>
      </c>
      <c r="L14" s="12" t="n"/>
      <c r="M14" s="12" t="n"/>
      <c r="N14" s="12" t="n"/>
      <c r="O14" s="13">
        <f>SUM(C14:N14)</f>
        <v/>
      </c>
    </row>
    <row r="15">
      <c r="A15" s="11" t="inlineStr">
        <is>
          <t>اشتراكات التأمينات الاجتماعية</t>
        </is>
      </c>
      <c r="B15" s="11" t="inlineStr">
        <is>
          <t>Social insurance contributions</t>
        </is>
      </c>
      <c r="C15" s="12" t="n">
        <v>5000</v>
      </c>
      <c r="D15" s="12" t="n">
        <v>5000</v>
      </c>
      <c r="E15" s="12" t="n">
        <v>5000</v>
      </c>
      <c r="F15" s="12" t="n">
        <v>5000</v>
      </c>
      <c r="G15" s="12" t="n">
        <v>5000</v>
      </c>
      <c r="H15" s="12" t="n">
        <v>5000</v>
      </c>
      <c r="I15" s="12" t="n">
        <v>5000</v>
      </c>
      <c r="J15" s="12" t="n">
        <v>5000</v>
      </c>
      <c r="K15" s="12" t="n">
        <v>5000</v>
      </c>
      <c r="L15" s="12" t="n"/>
      <c r="M15" s="12" t="n"/>
      <c r="N15" s="12" t="n"/>
      <c r="O15" s="13">
        <f>SUM(C15:N15)</f>
        <v/>
      </c>
    </row>
    <row r="16">
      <c r="A16" s="11" t="inlineStr">
        <is>
          <t>الإيجار</t>
        </is>
      </c>
      <c r="B16" s="11" t="inlineStr">
        <is>
          <t>Rent</t>
        </is>
      </c>
      <c r="C16" s="12" t="n">
        <v>12000</v>
      </c>
      <c r="D16" s="12" t="n">
        <v>12000</v>
      </c>
      <c r="E16" s="12" t="n">
        <v>12000</v>
      </c>
      <c r="F16" s="12" t="n">
        <v>12000</v>
      </c>
      <c r="G16" s="12" t="n">
        <v>12000</v>
      </c>
      <c r="H16" s="12" t="n">
        <v>12000</v>
      </c>
      <c r="I16" s="12" t="n">
        <v>12000</v>
      </c>
      <c r="J16" s="12" t="n">
        <v>12000</v>
      </c>
      <c r="K16" s="12" t="n">
        <v>12000</v>
      </c>
      <c r="L16" s="12" t="n"/>
      <c r="M16" s="12" t="n"/>
      <c r="N16" s="12" t="n"/>
      <c r="O16" s="13">
        <f>SUM(C16:N16)</f>
        <v/>
      </c>
    </row>
    <row r="17">
      <c r="A17" s="11" t="inlineStr">
        <is>
          <t>الكهرباء والماء والاتصالات</t>
        </is>
      </c>
      <c r="B17" s="11" t="inlineStr">
        <is>
          <t>Utilities and telecom</t>
        </is>
      </c>
      <c r="C17" s="12" t="n">
        <v>3850</v>
      </c>
      <c r="D17" s="12" t="n">
        <v>3850</v>
      </c>
      <c r="E17" s="12" t="n">
        <v>3850</v>
      </c>
      <c r="F17" s="12" t="n">
        <v>3850</v>
      </c>
      <c r="G17" s="12" t="n">
        <v>3850</v>
      </c>
      <c r="H17" s="12" t="n">
        <v>3850</v>
      </c>
      <c r="I17" s="12" t="n">
        <v>3850</v>
      </c>
      <c r="J17" s="12" t="n">
        <v>3850</v>
      </c>
      <c r="K17" s="12" t="n">
        <v>3850</v>
      </c>
      <c r="L17" s="12" t="n"/>
      <c r="M17" s="12" t="n"/>
      <c r="N17" s="12" t="n"/>
      <c r="O17" s="13">
        <f>SUM(C17:N17)</f>
        <v/>
      </c>
    </row>
    <row r="18">
      <c r="A18" s="11" t="inlineStr">
        <is>
          <t>التسويق</t>
        </is>
      </c>
      <c r="B18" s="11" t="inlineStr">
        <is>
          <t>Marketing</t>
        </is>
      </c>
      <c r="C18" s="12" t="n">
        <v>7200</v>
      </c>
      <c r="D18" s="12" t="n">
        <v>7200</v>
      </c>
      <c r="E18" s="12" t="n">
        <v>7200</v>
      </c>
      <c r="F18" s="12" t="n">
        <v>7200</v>
      </c>
      <c r="G18" s="12" t="n">
        <v>7200</v>
      </c>
      <c r="H18" s="12" t="n">
        <v>7200</v>
      </c>
      <c r="I18" s="12" t="n">
        <v>7200</v>
      </c>
      <c r="J18" s="12" t="n">
        <v>7200</v>
      </c>
      <c r="K18" s="12" t="n">
        <v>7200</v>
      </c>
      <c r="L18" s="12" t="n"/>
      <c r="M18" s="12" t="n"/>
      <c r="N18" s="12" t="n"/>
      <c r="O18" s="13">
        <f>SUM(C18:N18)</f>
        <v/>
      </c>
    </row>
    <row r="19">
      <c r="A19" s="11" t="inlineStr">
        <is>
          <t>الصيانة</t>
        </is>
      </c>
      <c r="B19" s="11" t="inlineStr">
        <is>
          <t>Maintenance</t>
        </is>
      </c>
      <c r="C19" s="12" t="n">
        <v>1500</v>
      </c>
      <c r="D19" s="12" t="n">
        <v>1500</v>
      </c>
      <c r="E19" s="12" t="n">
        <v>1500</v>
      </c>
      <c r="F19" s="12" t="n">
        <v>1500</v>
      </c>
      <c r="G19" s="12" t="n">
        <v>1500</v>
      </c>
      <c r="H19" s="12" t="n">
        <v>1500</v>
      </c>
      <c r="I19" s="12" t="n">
        <v>1500</v>
      </c>
      <c r="J19" s="12" t="n">
        <v>1500</v>
      </c>
      <c r="K19" s="12" t="n">
        <v>1500</v>
      </c>
      <c r="L19" s="12" t="n"/>
      <c r="M19" s="12" t="n"/>
      <c r="N19" s="12" t="n"/>
      <c r="O19" s="13">
        <f>SUM(C19:N19)</f>
        <v/>
      </c>
    </row>
    <row r="20">
      <c r="A20" s="11" t="inlineStr">
        <is>
          <t>الإهلاك</t>
        </is>
      </c>
      <c r="B20" s="11" t="inlineStr">
        <is>
          <t>Depreciation</t>
        </is>
      </c>
      <c r="C20" s="12" t="n">
        <v>4000</v>
      </c>
      <c r="D20" s="12" t="n">
        <v>4000</v>
      </c>
      <c r="E20" s="12" t="n">
        <v>4000</v>
      </c>
      <c r="F20" s="12" t="n">
        <v>4000</v>
      </c>
      <c r="G20" s="12" t="n">
        <v>4000</v>
      </c>
      <c r="H20" s="12" t="n">
        <v>4000</v>
      </c>
      <c r="I20" s="12" t="n">
        <v>4000</v>
      </c>
      <c r="J20" s="12" t="n">
        <v>4000</v>
      </c>
      <c r="K20" s="12" t="n">
        <v>4000</v>
      </c>
      <c r="L20" s="12" t="n"/>
      <c r="M20" s="12" t="n"/>
      <c r="N20" s="12" t="n"/>
      <c r="O20" s="13">
        <f>SUM(C20:N20)</f>
        <v/>
      </c>
    </row>
    <row r="21">
      <c r="A21" s="11" t="inlineStr">
        <is>
          <t>مصاريف أخرى</t>
        </is>
      </c>
      <c r="B21" s="11" t="inlineStr">
        <is>
          <t>Other expenses</t>
        </is>
      </c>
      <c r="C21" s="12" t="n">
        <v>2625</v>
      </c>
      <c r="D21" s="12" t="n">
        <v>2625</v>
      </c>
      <c r="E21" s="12" t="n">
        <v>2625</v>
      </c>
      <c r="F21" s="12" t="n">
        <v>2625</v>
      </c>
      <c r="G21" s="12" t="n">
        <v>2625</v>
      </c>
      <c r="H21" s="12" t="n">
        <v>2625</v>
      </c>
      <c r="I21" s="12" t="n">
        <v>2625</v>
      </c>
      <c r="J21" s="12" t="n">
        <v>2625</v>
      </c>
      <c r="K21" s="12" t="n">
        <v>2625</v>
      </c>
      <c r="L21" s="12" t="n"/>
      <c r="M21" s="12" t="n"/>
      <c r="N21" s="12" t="n"/>
      <c r="O21" s="13">
        <f>SUM(C21:N21)</f>
        <v/>
      </c>
    </row>
    <row r="22">
      <c r="A22" s="10" t="inlineStr">
        <is>
          <t>إجمالي المصاريف التشغيلية</t>
        </is>
      </c>
      <c r="B22" s="10" t="inlineStr">
        <is>
          <t>Total operating expenses</t>
        </is>
      </c>
      <c r="C22" s="13">
        <f>SUM(C14:C21)</f>
        <v/>
      </c>
      <c r="D22" s="13">
        <f>SUM(D14:D21)</f>
        <v/>
      </c>
      <c r="E22" s="13">
        <f>SUM(E14:E21)</f>
        <v/>
      </c>
      <c r="F22" s="13">
        <f>SUM(F14:F21)</f>
        <v/>
      </c>
      <c r="G22" s="13">
        <f>SUM(G14:G21)</f>
        <v/>
      </c>
      <c r="H22" s="13">
        <f>SUM(H14:H21)</f>
        <v/>
      </c>
      <c r="I22" s="13">
        <f>SUM(I14:I21)</f>
        <v/>
      </c>
      <c r="J22" s="13">
        <f>SUM(J14:J21)</f>
        <v/>
      </c>
      <c r="K22" s="13">
        <f>SUM(K14:K21)</f>
        <v/>
      </c>
      <c r="L22" s="13">
        <f>SUM(L14:L21)</f>
        <v/>
      </c>
      <c r="M22" s="13">
        <f>SUM(M14:M21)</f>
        <v/>
      </c>
      <c r="N22" s="13">
        <f>SUM(N14:N21)</f>
        <v/>
      </c>
      <c r="O22" s="13">
        <f>SUM(C22:N22)</f>
        <v/>
      </c>
    </row>
    <row r="23">
      <c r="A23" s="10" t="inlineStr">
        <is>
          <t>صافي الربح التشغيلي</t>
        </is>
      </c>
      <c r="B23" s="10" t="inlineStr">
        <is>
          <t>Operating profit</t>
        </is>
      </c>
      <c r="C23" s="13">
        <f>C12-C22</f>
        <v/>
      </c>
      <c r="D23" s="13">
        <f>D12-D22</f>
        <v/>
      </c>
      <c r="E23" s="13">
        <f>E12-E22</f>
        <v/>
      </c>
      <c r="F23" s="13">
        <f>F12-F22</f>
        <v/>
      </c>
      <c r="G23" s="13">
        <f>G12-G22</f>
        <v/>
      </c>
      <c r="H23" s="13">
        <f>H12-H22</f>
        <v/>
      </c>
      <c r="I23" s="13">
        <f>I12-I22</f>
        <v/>
      </c>
      <c r="J23" s="13">
        <f>J12-J22</f>
        <v/>
      </c>
      <c r="K23" s="13">
        <f>K12-K22</f>
        <v/>
      </c>
      <c r="L23" s="13">
        <f>L12-L22</f>
        <v/>
      </c>
      <c r="M23" s="13">
        <f>M12-M22</f>
        <v/>
      </c>
      <c r="N23" s="13">
        <f>N12-N22</f>
        <v/>
      </c>
      <c r="O23" s="13">
        <f>SUM(C23:N23)</f>
        <v/>
      </c>
    </row>
  </sheetData>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3"/>
  <sheetViews>
    <sheetView rightToLeft="1" workbookViewId="0">
      <selection activeCell="A1" sqref="A1"/>
    </sheetView>
  </sheetViews>
  <sheetFormatPr baseColWidth="8" defaultRowHeight="15"/>
  <cols>
    <col width="30" customWidth="1" min="1" max="1"/>
    <col width="28" customWidth="1" min="2" max="2"/>
    <col width="16" customWidth="1" min="3" max="3"/>
    <col width="16" customWidth="1" min="4" max="4"/>
    <col width="14" customWidth="1" min="5" max="5"/>
    <col width="12" customWidth="1" min="6" max="6"/>
    <col width="12" customWidth="1" min="7" max="7"/>
    <col width="16" customWidth="1" min="8" max="8"/>
    <col width="14" customWidth="1" min="9" max="9"/>
  </cols>
  <sheetData>
    <row r="1">
      <c r="A1" s="1" t="inlineStr">
        <is>
          <t>مقارنة الموازنة بالفعلي | Budget vs actual</t>
        </is>
      </c>
    </row>
    <row r="3">
      <c r="B3" s="14" t="inlineStr">
        <is>
          <t>حتى شهر رقم (1-12) | Through month no.</t>
        </is>
      </c>
      <c r="C3" s="15" t="n">
        <v>9</v>
      </c>
    </row>
    <row r="5" ht="40" customHeight="1">
      <c r="A5" s="9" t="inlineStr">
        <is>
          <t>البند
Item (AR)</t>
        </is>
      </c>
      <c r="B5" s="9" t="inlineStr">
        <is>
          <t>Item
(EN)</t>
        </is>
      </c>
      <c r="C5" s="9" t="inlineStr">
        <is>
          <t>الموازنة حتى الشهر
Budget to date</t>
        </is>
      </c>
      <c r="D5" s="9" t="inlineStr">
        <is>
          <t>الفعلي حتى الشهر
Actual to date</t>
        </is>
      </c>
      <c r="E5" s="9" t="inlineStr">
        <is>
          <t>الانحراف
Variance</t>
        </is>
      </c>
      <c r="F5" s="9" t="inlineStr">
        <is>
          <t>نسبة الانحراف
Variance %</t>
        </is>
      </c>
      <c r="G5" s="9" t="inlineStr">
        <is>
          <t>التقييم
Assessment</t>
        </is>
      </c>
      <c r="H5" s="9" t="inlineStr">
        <is>
          <t>الموازنة السنوية
Annual budget</t>
        </is>
      </c>
      <c r="I5" s="9" t="inlineStr">
        <is>
          <t>المتحقق من السنوي
Actual % of annual</t>
        </is>
      </c>
    </row>
    <row r="6">
      <c r="A6" s="10" t="inlineStr">
        <is>
          <t>الإيرادات</t>
        </is>
      </c>
      <c r="B6" s="10" t="inlineStr">
        <is>
          <t>REVENUE</t>
        </is>
      </c>
      <c r="C6" s="10" t="n"/>
      <c r="D6" s="10" t="n"/>
      <c r="E6" s="10" t="n"/>
      <c r="F6" s="10" t="n"/>
      <c r="G6" s="10" t="n"/>
      <c r="H6" s="10" t="n"/>
      <c r="I6" s="10" t="n"/>
    </row>
    <row r="7">
      <c r="A7" s="11" t="inlineStr">
        <is>
          <t>مبيعات المنتجات</t>
        </is>
      </c>
      <c r="B7" s="11" t="inlineStr">
        <is>
          <t>Product sales</t>
        </is>
      </c>
      <c r="C7" s="16">
        <f>SUMIF('الموازنة'!$C$4:$N$4,"&lt;="&amp;$C$3,'الموازنة'!C7:N7)</f>
        <v/>
      </c>
      <c r="D7" s="16">
        <f>SUMIF('الفعلي'!$C$4:$N$4,"&lt;="&amp;$C$3,'الفعلي'!C7:N7)</f>
        <v/>
      </c>
      <c r="E7" s="16">
        <f>D7-C7</f>
        <v/>
      </c>
      <c r="F7" s="17">
        <f>IF(C7=0,"",E7/C7)</f>
        <v/>
      </c>
      <c r="G7" s="18">
        <f>IF(E7&gt;=0,"مواتٍ","غير مواتٍ")</f>
        <v/>
      </c>
      <c r="H7" s="16">
        <f>'الموازنة'!O7</f>
        <v/>
      </c>
      <c r="I7" s="19">
        <f>IF(H7=0,"",D7/H7)</f>
        <v/>
      </c>
    </row>
    <row r="8">
      <c r="A8" s="11" t="inlineStr">
        <is>
          <t>إيرادات الخدمات</t>
        </is>
      </c>
      <c r="B8" s="11" t="inlineStr">
        <is>
          <t>Service revenue</t>
        </is>
      </c>
      <c r="C8" s="16">
        <f>SUMIF('الموازنة'!$C$4:$N$4,"&lt;="&amp;$C$3,'الموازنة'!C8:N8)</f>
        <v/>
      </c>
      <c r="D8" s="16">
        <f>SUMIF('الفعلي'!$C$4:$N$4,"&lt;="&amp;$C$3,'الفعلي'!C8:N8)</f>
        <v/>
      </c>
      <c r="E8" s="16">
        <f>D8-C8</f>
        <v/>
      </c>
      <c r="F8" s="17">
        <f>IF(C8=0,"",E8/C8)</f>
        <v/>
      </c>
      <c r="G8" s="18">
        <f>IF(E8&gt;=0,"مواتٍ","غير مواتٍ")</f>
        <v/>
      </c>
      <c r="H8" s="16">
        <f>'الموازنة'!O8</f>
        <v/>
      </c>
      <c r="I8" s="19">
        <f>IF(H8=0,"",D8/H8)</f>
        <v/>
      </c>
    </row>
    <row r="9">
      <c r="A9" s="11" t="inlineStr">
        <is>
          <t>إيرادات أخرى</t>
        </is>
      </c>
      <c r="B9" s="11" t="inlineStr">
        <is>
          <t>Other revenue</t>
        </is>
      </c>
      <c r="C9" s="16">
        <f>SUMIF('الموازنة'!$C$4:$N$4,"&lt;="&amp;$C$3,'الموازنة'!C9:N9)</f>
        <v/>
      </c>
      <c r="D9" s="16">
        <f>SUMIF('الفعلي'!$C$4:$N$4,"&lt;="&amp;$C$3,'الفعلي'!C9:N9)</f>
        <v/>
      </c>
      <c r="E9" s="16">
        <f>D9-C9</f>
        <v/>
      </c>
      <c r="F9" s="17">
        <f>IF(C9=0,"",E9/C9)</f>
        <v/>
      </c>
      <c r="G9" s="18">
        <f>IF(E9&gt;=0,"مواتٍ","غير مواتٍ")</f>
        <v/>
      </c>
      <c r="H9" s="16">
        <f>'الموازنة'!O9</f>
        <v/>
      </c>
      <c r="I9" s="19">
        <f>IF(H9=0,"",D9/H9)</f>
        <v/>
      </c>
    </row>
    <row r="10">
      <c r="A10" s="10" t="inlineStr">
        <is>
          <t>إجمالي الإيرادات</t>
        </is>
      </c>
      <c r="B10" s="10" t="inlineStr">
        <is>
          <t>Total revenue</t>
        </is>
      </c>
      <c r="C10" s="13">
        <f>SUMIF('الموازنة'!$C$4:$N$4,"&lt;="&amp;$C$3,'الموازنة'!C10:N10)</f>
        <v/>
      </c>
      <c r="D10" s="13">
        <f>SUMIF('الفعلي'!$C$4:$N$4,"&lt;="&amp;$C$3,'الفعلي'!C10:N10)</f>
        <v/>
      </c>
      <c r="E10" s="13">
        <f>D10-C10</f>
        <v/>
      </c>
      <c r="F10" s="20">
        <f>IF(C10=0,"",E10/C10)</f>
        <v/>
      </c>
      <c r="G10" s="21">
        <f>IF(E10&gt;=0,"مواتٍ","غير مواتٍ")</f>
        <v/>
      </c>
      <c r="H10" s="13">
        <f>'الموازنة'!O10</f>
        <v/>
      </c>
      <c r="I10" s="22">
        <f>IF(H10=0,"",D10/H10)</f>
        <v/>
      </c>
    </row>
    <row r="11">
      <c r="A11" s="11" t="inlineStr">
        <is>
          <t>تكلفة المبيعات</t>
        </is>
      </c>
      <c r="B11" s="11" t="inlineStr">
        <is>
          <t>Cost of sales</t>
        </is>
      </c>
      <c r="C11" s="16">
        <f>SUMIF('الموازنة'!$C$4:$N$4,"&lt;="&amp;$C$3,'الموازنة'!C11:N11)</f>
        <v/>
      </c>
      <c r="D11" s="16">
        <f>SUMIF('الفعلي'!$C$4:$N$4,"&lt;="&amp;$C$3,'الفعلي'!C11:N11)</f>
        <v/>
      </c>
      <c r="E11" s="16">
        <f>D11-C11</f>
        <v/>
      </c>
      <c r="F11" s="17">
        <f>IF(C11=0,"",E11/C11)</f>
        <v/>
      </c>
      <c r="G11" s="18">
        <f>IF(E11&lt;=0,"مواتٍ","غير مواتٍ")</f>
        <v/>
      </c>
      <c r="H11" s="16">
        <f>'الموازنة'!O11</f>
        <v/>
      </c>
      <c r="I11" s="19">
        <f>IF(H11=0,"",D11/H11)</f>
        <v/>
      </c>
    </row>
    <row r="12">
      <c r="A12" s="10" t="inlineStr">
        <is>
          <t>مجمل الربح</t>
        </is>
      </c>
      <c r="B12" s="10" t="inlineStr">
        <is>
          <t>Gross profit</t>
        </is>
      </c>
      <c r="C12" s="13">
        <f>SUMIF('الموازنة'!$C$4:$N$4,"&lt;="&amp;$C$3,'الموازنة'!C12:N12)</f>
        <v/>
      </c>
      <c r="D12" s="13">
        <f>SUMIF('الفعلي'!$C$4:$N$4,"&lt;="&amp;$C$3,'الفعلي'!C12:N12)</f>
        <v/>
      </c>
      <c r="E12" s="13">
        <f>D12-C12</f>
        <v/>
      </c>
      <c r="F12" s="20">
        <f>IF(C12=0,"",E12/C12)</f>
        <v/>
      </c>
      <c r="G12" s="21">
        <f>IF(E12&gt;=0,"مواتٍ","غير مواتٍ")</f>
        <v/>
      </c>
      <c r="H12" s="13">
        <f>'الموازنة'!O12</f>
        <v/>
      </c>
      <c r="I12" s="22">
        <f>IF(H12=0,"",D12/H12)</f>
        <v/>
      </c>
    </row>
    <row r="13">
      <c r="A13" s="10" t="inlineStr">
        <is>
          <t>المصاريف التشغيلية</t>
        </is>
      </c>
      <c r="B13" s="10" t="inlineStr">
        <is>
          <t>OPERATING EXPENSES</t>
        </is>
      </c>
      <c r="C13" s="10" t="n"/>
      <c r="D13" s="10" t="n"/>
      <c r="E13" s="10" t="n"/>
      <c r="F13" s="10" t="n"/>
      <c r="G13" s="10" t="n"/>
      <c r="H13" s="10" t="n"/>
      <c r="I13" s="10" t="n"/>
    </row>
    <row r="14">
      <c r="A14" s="11" t="inlineStr">
        <is>
          <t>الرواتب والأجور</t>
        </is>
      </c>
      <c r="B14" s="11" t="inlineStr">
        <is>
          <t>Salaries and wages</t>
        </is>
      </c>
      <c r="C14" s="16">
        <f>SUMIF('الموازنة'!$C$4:$N$4,"&lt;="&amp;$C$3,'الموازنة'!C14:N14)</f>
        <v/>
      </c>
      <c r="D14" s="16">
        <f>SUMIF('الفعلي'!$C$4:$N$4,"&lt;="&amp;$C$3,'الفعلي'!C14:N14)</f>
        <v/>
      </c>
      <c r="E14" s="16">
        <f>D14-C14</f>
        <v/>
      </c>
      <c r="F14" s="17">
        <f>IF(C14=0,"",E14/C14)</f>
        <v/>
      </c>
      <c r="G14" s="18">
        <f>IF(E14&lt;=0,"مواتٍ","غير مواتٍ")</f>
        <v/>
      </c>
      <c r="H14" s="16">
        <f>'الموازنة'!O14</f>
        <v/>
      </c>
      <c r="I14" s="19">
        <f>IF(H14=0,"",D14/H14)</f>
        <v/>
      </c>
    </row>
    <row r="15">
      <c r="A15" s="11" t="inlineStr">
        <is>
          <t>اشتراكات التأمينات الاجتماعية</t>
        </is>
      </c>
      <c r="B15" s="11" t="inlineStr">
        <is>
          <t>Social insurance contributions</t>
        </is>
      </c>
      <c r="C15" s="16">
        <f>SUMIF('الموازنة'!$C$4:$N$4,"&lt;="&amp;$C$3,'الموازنة'!C15:N15)</f>
        <v/>
      </c>
      <c r="D15" s="16">
        <f>SUMIF('الفعلي'!$C$4:$N$4,"&lt;="&amp;$C$3,'الفعلي'!C15:N15)</f>
        <v/>
      </c>
      <c r="E15" s="16">
        <f>D15-C15</f>
        <v/>
      </c>
      <c r="F15" s="17">
        <f>IF(C15=0,"",E15/C15)</f>
        <v/>
      </c>
      <c r="G15" s="18">
        <f>IF(E15&lt;=0,"مواتٍ","غير مواتٍ")</f>
        <v/>
      </c>
      <c r="H15" s="16">
        <f>'الموازنة'!O15</f>
        <v/>
      </c>
      <c r="I15" s="19">
        <f>IF(H15=0,"",D15/H15)</f>
        <v/>
      </c>
    </row>
    <row r="16">
      <c r="A16" s="11" t="inlineStr">
        <is>
          <t>الإيجار</t>
        </is>
      </c>
      <c r="B16" s="11" t="inlineStr">
        <is>
          <t>Rent</t>
        </is>
      </c>
      <c r="C16" s="16">
        <f>SUMIF('الموازنة'!$C$4:$N$4,"&lt;="&amp;$C$3,'الموازنة'!C16:N16)</f>
        <v/>
      </c>
      <c r="D16" s="16">
        <f>SUMIF('الفعلي'!$C$4:$N$4,"&lt;="&amp;$C$3,'الفعلي'!C16:N16)</f>
        <v/>
      </c>
      <c r="E16" s="16">
        <f>D16-C16</f>
        <v/>
      </c>
      <c r="F16" s="17">
        <f>IF(C16=0,"",E16/C16)</f>
        <v/>
      </c>
      <c r="G16" s="18">
        <f>IF(E16&lt;=0,"مواتٍ","غير مواتٍ")</f>
        <v/>
      </c>
      <c r="H16" s="16">
        <f>'الموازنة'!O16</f>
        <v/>
      </c>
      <c r="I16" s="19">
        <f>IF(H16=0,"",D16/H16)</f>
        <v/>
      </c>
    </row>
    <row r="17">
      <c r="A17" s="11" t="inlineStr">
        <is>
          <t>الكهرباء والماء والاتصالات</t>
        </is>
      </c>
      <c r="B17" s="11" t="inlineStr">
        <is>
          <t>Utilities and telecom</t>
        </is>
      </c>
      <c r="C17" s="16">
        <f>SUMIF('الموازنة'!$C$4:$N$4,"&lt;="&amp;$C$3,'الموازنة'!C17:N17)</f>
        <v/>
      </c>
      <c r="D17" s="16">
        <f>SUMIF('الفعلي'!$C$4:$N$4,"&lt;="&amp;$C$3,'الفعلي'!C17:N17)</f>
        <v/>
      </c>
      <c r="E17" s="16">
        <f>D17-C17</f>
        <v/>
      </c>
      <c r="F17" s="17">
        <f>IF(C17=0,"",E17/C17)</f>
        <v/>
      </c>
      <c r="G17" s="18">
        <f>IF(E17&lt;=0,"مواتٍ","غير مواتٍ")</f>
        <v/>
      </c>
      <c r="H17" s="16">
        <f>'الموازنة'!O17</f>
        <v/>
      </c>
      <c r="I17" s="19">
        <f>IF(H17=0,"",D17/H17)</f>
        <v/>
      </c>
    </row>
    <row r="18">
      <c r="A18" s="11" t="inlineStr">
        <is>
          <t>التسويق</t>
        </is>
      </c>
      <c r="B18" s="11" t="inlineStr">
        <is>
          <t>Marketing</t>
        </is>
      </c>
      <c r="C18" s="16">
        <f>SUMIF('الموازنة'!$C$4:$N$4,"&lt;="&amp;$C$3,'الموازنة'!C18:N18)</f>
        <v/>
      </c>
      <c r="D18" s="16">
        <f>SUMIF('الفعلي'!$C$4:$N$4,"&lt;="&amp;$C$3,'الفعلي'!C18:N18)</f>
        <v/>
      </c>
      <c r="E18" s="16">
        <f>D18-C18</f>
        <v/>
      </c>
      <c r="F18" s="17">
        <f>IF(C18=0,"",E18/C18)</f>
        <v/>
      </c>
      <c r="G18" s="18">
        <f>IF(E18&lt;=0,"مواتٍ","غير مواتٍ")</f>
        <v/>
      </c>
      <c r="H18" s="16">
        <f>'الموازنة'!O18</f>
        <v/>
      </c>
      <c r="I18" s="19">
        <f>IF(H18=0,"",D18/H18)</f>
        <v/>
      </c>
    </row>
    <row r="19">
      <c r="A19" s="11" t="inlineStr">
        <is>
          <t>الصيانة</t>
        </is>
      </c>
      <c r="B19" s="11" t="inlineStr">
        <is>
          <t>Maintenance</t>
        </is>
      </c>
      <c r="C19" s="16">
        <f>SUMIF('الموازنة'!$C$4:$N$4,"&lt;="&amp;$C$3,'الموازنة'!C19:N19)</f>
        <v/>
      </c>
      <c r="D19" s="16">
        <f>SUMIF('الفعلي'!$C$4:$N$4,"&lt;="&amp;$C$3,'الفعلي'!C19:N19)</f>
        <v/>
      </c>
      <c r="E19" s="16">
        <f>D19-C19</f>
        <v/>
      </c>
      <c r="F19" s="17">
        <f>IF(C19=0,"",E19/C19)</f>
        <v/>
      </c>
      <c r="G19" s="18">
        <f>IF(E19&lt;=0,"مواتٍ","غير مواتٍ")</f>
        <v/>
      </c>
      <c r="H19" s="16">
        <f>'الموازنة'!O19</f>
        <v/>
      </c>
      <c r="I19" s="19">
        <f>IF(H19=0,"",D19/H19)</f>
        <v/>
      </c>
    </row>
    <row r="20">
      <c r="A20" s="11" t="inlineStr">
        <is>
          <t>الإهلاك</t>
        </is>
      </c>
      <c r="B20" s="11" t="inlineStr">
        <is>
          <t>Depreciation</t>
        </is>
      </c>
      <c r="C20" s="16">
        <f>SUMIF('الموازنة'!$C$4:$N$4,"&lt;="&amp;$C$3,'الموازنة'!C20:N20)</f>
        <v/>
      </c>
      <c r="D20" s="16">
        <f>SUMIF('الفعلي'!$C$4:$N$4,"&lt;="&amp;$C$3,'الفعلي'!C20:N20)</f>
        <v/>
      </c>
      <c r="E20" s="16">
        <f>D20-C20</f>
        <v/>
      </c>
      <c r="F20" s="17">
        <f>IF(C20=0,"",E20/C20)</f>
        <v/>
      </c>
      <c r="G20" s="18">
        <f>IF(E20&lt;=0,"مواتٍ","غير مواتٍ")</f>
        <v/>
      </c>
      <c r="H20" s="16">
        <f>'الموازنة'!O20</f>
        <v/>
      </c>
      <c r="I20" s="19">
        <f>IF(H20=0,"",D20/H20)</f>
        <v/>
      </c>
    </row>
    <row r="21">
      <c r="A21" s="11" t="inlineStr">
        <is>
          <t>مصاريف أخرى</t>
        </is>
      </c>
      <c r="B21" s="11" t="inlineStr">
        <is>
          <t>Other expenses</t>
        </is>
      </c>
      <c r="C21" s="16">
        <f>SUMIF('الموازنة'!$C$4:$N$4,"&lt;="&amp;$C$3,'الموازنة'!C21:N21)</f>
        <v/>
      </c>
      <c r="D21" s="16">
        <f>SUMIF('الفعلي'!$C$4:$N$4,"&lt;="&amp;$C$3,'الفعلي'!C21:N21)</f>
        <v/>
      </c>
      <c r="E21" s="16">
        <f>D21-C21</f>
        <v/>
      </c>
      <c r="F21" s="17">
        <f>IF(C21=0,"",E21/C21)</f>
        <v/>
      </c>
      <c r="G21" s="18">
        <f>IF(E21&lt;=0,"مواتٍ","غير مواتٍ")</f>
        <v/>
      </c>
      <c r="H21" s="16">
        <f>'الموازنة'!O21</f>
        <v/>
      </c>
      <c r="I21" s="19">
        <f>IF(H21=0,"",D21/H21)</f>
        <v/>
      </c>
    </row>
    <row r="22">
      <c r="A22" s="10" t="inlineStr">
        <is>
          <t>إجمالي المصاريف التشغيلية</t>
        </is>
      </c>
      <c r="B22" s="10" t="inlineStr">
        <is>
          <t>Total operating expenses</t>
        </is>
      </c>
      <c r="C22" s="13">
        <f>SUMIF('الموازنة'!$C$4:$N$4,"&lt;="&amp;$C$3,'الموازنة'!C22:N22)</f>
        <v/>
      </c>
      <c r="D22" s="13">
        <f>SUMIF('الفعلي'!$C$4:$N$4,"&lt;="&amp;$C$3,'الفعلي'!C22:N22)</f>
        <v/>
      </c>
      <c r="E22" s="13">
        <f>D22-C22</f>
        <v/>
      </c>
      <c r="F22" s="20">
        <f>IF(C22=0,"",E22/C22)</f>
        <v/>
      </c>
      <c r="G22" s="21">
        <f>IF(E22&lt;=0,"مواتٍ","غير مواتٍ")</f>
        <v/>
      </c>
      <c r="H22" s="13">
        <f>'الموازنة'!O22</f>
        <v/>
      </c>
      <c r="I22" s="22">
        <f>IF(H22=0,"",D22/H22)</f>
        <v/>
      </c>
    </row>
    <row r="23">
      <c r="A23" s="10" t="inlineStr">
        <is>
          <t>صافي الربح التشغيلي</t>
        </is>
      </c>
      <c r="B23" s="10" t="inlineStr">
        <is>
          <t>Operating profit</t>
        </is>
      </c>
      <c r="C23" s="13">
        <f>SUMIF('الموازنة'!$C$4:$N$4,"&lt;="&amp;$C$3,'الموازنة'!C23:N23)</f>
        <v/>
      </c>
      <c r="D23" s="13">
        <f>SUMIF('الفعلي'!$C$4:$N$4,"&lt;="&amp;$C$3,'الفعلي'!C23:N23)</f>
        <v/>
      </c>
      <c r="E23" s="13">
        <f>D23-C23</f>
        <v/>
      </c>
      <c r="F23" s="20">
        <f>IF(C23=0,"",E23/C23)</f>
        <v/>
      </c>
      <c r="G23" s="21">
        <f>IF(E23&gt;=0,"مواتٍ","غير مواتٍ")</f>
        <v/>
      </c>
      <c r="H23" s="13">
        <f>'الموازنة'!O23</f>
        <v/>
      </c>
      <c r="I23" s="22">
        <f>IF(H23=0,"",D23/H23)</f>
        <v/>
      </c>
    </row>
  </sheetData>
  <conditionalFormatting sqref="G7:G23">
    <cfRule type="cellIs" priority="1" operator="equal" dxfId="0">
      <formula>"مواتٍ"</formula>
    </cfRule>
    <cfRule type="cellIs" priority="2" operator="equal" dxfId="1">
      <formula>"غير مواتٍ"</formula>
    </cfRule>
  </conditionalFormatting>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Skyline Nexus ERP</dc:creator>
  <dc:title xmlns:dc="http://purl.org/dc/elements/1.1/">نموذج الموازنة التقديرية | Budget template with budget vs actual</dc:title>
  <dc:subject xmlns:dc="http://purl.org/dc/elements/1.1/">Free template (Arabic / English)</dc:subject>
  <dc:language xmlns:dc="http://purl.org/dc/elements/1.1/">ar-SA</dc:language>
  <dcterms:created xmlns:dcterms="http://purl.org/dc/terms/" xmlns:xsi="http://www.w3.org/2001/XMLSchema-instance" xsi:type="dcterms:W3CDTF">2026-10-13T16:36:58Z</dcterms:created>
  <dcterms:modified xmlns:dcterms="http://purl.org/dc/terms/" xmlns:xsi="http://www.w3.org/2001/XMLSchema-instance" xsi:type="dcterms:W3CDTF">2026-10-13T16:36:58Z</dcterms:modified>
</cp:coreProperties>
</file>