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قرأ أولاً" sheetId="1" state="visible" r:id="rId1"/>
    <sheet xmlns:r="http://schemas.openxmlformats.org/officeDocument/2006/relationships" name="فاتورة ضريبية" sheetId="2" state="visible" r:id="rId2"/>
    <sheet xmlns:r="http://schemas.openxmlformats.org/officeDocument/2006/relationships" name="فاتورة مبسطة"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0.00;[Red]-#,##0.00"/>
  </numFmts>
  <fonts count="9">
    <font>
      <name val="Calibri"/>
      <family val="2"/>
      <color theme="1"/>
      <sz val="11"/>
      <scheme val="minor"/>
    </font>
    <font>
      <b val="1"/>
      <color rgb="001F3864"/>
      <sz val="14"/>
    </font>
    <font>
      <i val="1"/>
      <color rgb="00595959"/>
    </font>
    <font>
      <b val="1"/>
      <color rgb="001F3864"/>
      <sz val="12"/>
    </font>
    <font>
      <i val="1"/>
      <color rgb="007F7F7F"/>
      <sz val="9"/>
    </font>
    <font>
      <b val="1"/>
      <color rgb="00C00000"/>
      <sz val="10"/>
    </font>
    <font>
      <i val="1"/>
      <color rgb="00C55A11"/>
      <sz val="9"/>
    </font>
    <font>
      <b val="1"/>
    </font>
    <font>
      <b val="1"/>
      <color rgb="00FFFFFF"/>
      <sz val="10"/>
    </font>
  </fonts>
  <fills count="6">
    <fill>
      <patternFill/>
    </fill>
    <fill>
      <patternFill patternType="gray125"/>
    </fill>
    <fill>
      <patternFill patternType="solid">
        <fgColor rgb="00FFF2CC"/>
      </patternFill>
    </fill>
    <fill>
      <patternFill patternType="solid">
        <fgColor rgb="001F3864"/>
      </patternFill>
    </fill>
    <fill>
      <patternFill patternType="solid">
        <fgColor rgb="00EDEDED"/>
      </patternFill>
    </fill>
    <fill>
      <patternFill patternType="solid">
        <fgColor rgb="00D9E1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horizontal="right" vertical="top" wrapText="1" readingOrder="2"/>
    </xf>
    <xf numFmtId="0" fontId="3" fillId="0" borderId="0" pivotButton="0" quotePrefix="0" xfId="0"/>
    <xf numFmtId="0" fontId="0" fillId="0" borderId="0" applyAlignment="1" pivotButton="0" quotePrefix="0" xfId="0">
      <alignment horizontal="right" vertical="top" wrapText="1" readingOrder="2"/>
    </xf>
    <xf numFmtId="0" fontId="4" fillId="0" borderId="0" pivotButton="0" quotePrefix="0" xfId="0"/>
    <xf numFmtId="0" fontId="5" fillId="0" borderId="0" pivotButton="0" quotePrefix="0" xfId="0"/>
    <xf numFmtId="0" fontId="6" fillId="0" borderId="0" pivotButton="0" quotePrefix="0" xfId="0"/>
    <xf numFmtId="0" fontId="7" fillId="0" borderId="1" applyAlignment="1" pivotButton="0" quotePrefix="0" xfId="0">
      <alignment vertical="center" wrapText="1"/>
    </xf>
    <xf numFmtId="0" fontId="0" fillId="2" borderId="1" applyAlignment="1" pivotButton="0" quotePrefix="0" xfId="0">
      <alignment horizontal="right"/>
    </xf>
    <xf numFmtId="164" fontId="0" fillId="2" borderId="1" applyAlignment="1" pivotButton="0" quotePrefix="0" xfId="0">
      <alignment horizontal="right"/>
    </xf>
    <xf numFmtId="0" fontId="8" fillId="3" borderId="1" applyAlignment="1" pivotButton="0" quotePrefix="0" xfId="0">
      <alignment horizontal="center" vertical="center" wrapText="1"/>
    </xf>
    <xf numFmtId="0" fontId="0" fillId="0" borderId="1" applyAlignment="1" pivotButton="0" quotePrefix="0" xfId="0">
      <alignment vertical="center" wrapText="1"/>
    </xf>
    <xf numFmtId="0" fontId="0" fillId="2" borderId="1" pivotButton="0" quotePrefix="0" xfId="0"/>
    <xf numFmtId="4" fontId="0" fillId="2" borderId="1" pivotButton="0" quotePrefix="0" xfId="0"/>
    <xf numFmtId="165" fontId="0" fillId="2" borderId="1" pivotButton="0" quotePrefix="0" xfId="0"/>
    <xf numFmtId="165" fontId="0" fillId="4" borderId="1" pivotButton="0" quotePrefix="0" xfId="0"/>
    <xf numFmtId="9" fontId="0" fillId="2" borderId="1" pivotButton="0" quotePrefix="0" xfId="0"/>
    <xf numFmtId="0" fontId="7" fillId="5" borderId="1" applyAlignment="1" pivotButton="0" quotePrefix="0" xfId="0">
      <alignment vertical="center" wrapText="1"/>
    </xf>
    <xf numFmtId="165" fontId="7" fillId="4" borderId="1" pivotButton="0" quotePrefix="0" xfId="0"/>
    <xf numFmtId="9" fontId="0" fillId="2" borderId="1"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1"/>
  <sheetViews>
    <sheetView rightToLeft="1" workbookViewId="0">
      <selection activeCell="A1" sqref="A1"/>
    </sheetView>
  </sheetViews>
  <sheetFormatPr baseColWidth="8" defaultRowHeight="15"/>
  <cols>
    <col width="118" customWidth="1" min="1" max="1"/>
  </cols>
  <sheetData>
    <row r="1">
      <c r="A1" s="1" t="inlineStr">
        <is>
          <t>نموذج فاتورة ضريبية Excel: للتدريب والمراجعة فقط | Tax invoice layout for training and checking only</t>
        </is>
      </c>
    </row>
    <row r="3" ht="32" customHeight="1">
      <c r="A3" s="2" t="inlineStr">
        <is>
          <t>قالب مجاني من Skyline Nexus ERP. بلا وحدات ماكرو ولا روابط خارجية ولا كلمات مرور. يعمل في Microsoft Excel و LibreOffice Calc و Google Sheets. | Free template: no macros, no external links, no passwords.</t>
        </is>
      </c>
    </row>
    <row r="5">
      <c r="A5" s="3" t="inlineStr">
        <is>
          <t>اقرأ هذا قبل الاستخدام</t>
        </is>
      </c>
    </row>
    <row r="6" ht="36" customHeight="1">
      <c r="A6" s="4" t="inlineStr">
        <is>
          <t>هذا الملف نموذج للتدريب ولمراجعة الحساب ولإعداد عروض الأسعار. لا يصلح لإصدار فاتورة ضريبية نظامية في المملكة العربية السعودية.</t>
        </is>
      </c>
    </row>
    <row r="7" ht="54" customHeight="1">
      <c r="A7" s="4" t="inlineStr">
        <is>
          <t>السبب: الفاتورة الإلكترونية تُنشأ وتُحفظ في نظام إلكتروني يمنع تعديلها بعد إصدارها ويضيف إليها رمز الاستجابة السريعة، وفي المرحلة الثانية يرتبط النظام بمنصة فاتورة ويضيف المعرف الفريد والختم التشفيري وتسلسل الفواتير. ملف Excel لا يفعل شيئاً من ذلك.</t>
        </is>
      </c>
    </row>
    <row r="8" ht="54" customHeight="1">
      <c r="A8" s="4" t="inlineStr">
        <is>
          <t>بحسب هيئة الزكاة والضريبة والجمارك، تُلزم المرحلة الأولى من الفوترة الإلكترونية (مرحلة الإصدار والحفظ، منذ 4 ديسمبر 2021) المكلفين الخاضعين للائحة الفوترة الإلكترونية بالتوقف التام عن استخدام الفواتير المكتوبة بخط اليد أو الفواتير المكتوبة بأجهزة الكمبيوتر عبر برامج تحرير النصوص أو برامج تحليل الأرقام. و Excel برنامج من هذا النوع.</t>
        </is>
      </c>
    </row>
    <row r="9" ht="18" customHeight="1">
      <c r="A9" s="4" t="inlineStr">
        <is>
          <t>هذه المعلومة حتى أكتوبر 2026، والمرجع موقع الهيئة zatca.gov.sa.</t>
        </is>
      </c>
    </row>
    <row r="11">
      <c r="A11" s="3" t="inlineStr">
        <is>
          <t>ما الذي يحتويه الملف</t>
        </is>
      </c>
    </row>
    <row r="12" ht="36" customHeight="1">
      <c r="A12" s="4" t="inlineStr">
        <is>
          <t>فاتورة ضريبية: بيانات البائع والمشتري وعشرة بنود، ويحسب الملف المبلغ الخاضع للضريبة وضريبة القيمة المضافة والإجمالي لكل بند وللفاتورة.</t>
        </is>
      </c>
    </row>
    <row r="13" ht="18" customHeight="1">
      <c r="A13" s="4" t="inlineStr">
        <is>
          <t>فاتورة مبسطة: أسعار شاملة للضريبة، ويستخرج الملف منها مبلغ الضريبة المتضمن والمبلغ قبل الضريبة.</t>
        </is>
      </c>
    </row>
    <row r="15">
      <c r="A15" s="3" t="inlineStr">
        <is>
          <t>فيمَ يفيد</t>
        </is>
      </c>
    </row>
    <row r="16" ht="18" customHeight="1">
      <c r="A16" s="4" t="inlineStr">
        <is>
          <t>التدرب على حقول الفاتورة الضريبية وترتيبها قبل ضبط برنامج الفوترة.</t>
        </is>
      </c>
    </row>
    <row r="17" ht="18" customHeight="1">
      <c r="A17" s="4" t="inlineStr">
        <is>
          <t>مراجعة حساب فاتورة أصدرها البرنامج: هل الضريبة محسوبة على المبلغ بعد الخصم؟ هل التقريب إلى أقرب هللة صحيح؟</t>
        </is>
      </c>
    </row>
    <row r="18" ht="18" customHeight="1">
      <c r="A18" s="4" t="inlineStr">
        <is>
          <t>إعداد عرض سعر يبيّن للعميل المبلغ قبل الضريبة والضريبة والإجمالي.</t>
        </is>
      </c>
    </row>
    <row r="20">
      <c r="A20" s="3" t="inlineStr">
        <is>
          <t>طريقة الحساب</t>
        </is>
      </c>
    </row>
    <row r="21" ht="36" customHeight="1">
      <c r="A21" s="4" t="inlineStr">
        <is>
          <t>في الفاتورة الضريبية: المبلغ الخاضع للضريبة = الكمية × سعر الوحدة - الخصم، ثم الضريبة = المبلغ الخاضع × النسبة مقربة إلى أقرب هللة.</t>
        </is>
      </c>
    </row>
    <row r="22" ht="36" customHeight="1">
      <c r="A22" s="4" t="inlineStr">
        <is>
          <t>في الفاتورة المبسطة: الضريبة المتضمنة = الإجمالي × النسبة ÷ (1 + النسبة). نسبة الضريبة خلية صفراء، فتحقق منها من موقع الهيئة.</t>
        </is>
      </c>
    </row>
    <row r="24">
      <c r="A24" s="3" t="inlineStr">
        <is>
          <t>متى تحتاج برنامجاً</t>
        </is>
      </c>
    </row>
    <row r="25" ht="36" customHeight="1">
      <c r="A25" s="4" t="inlineStr">
        <is>
          <t>الجدول يكفي ما دام شخص واحد يدخل البيانات والحركة قليلة. ويتوقف عن الكفاية حين يتعدد المستخدمون، أو تحتاج المنشأة إلى فاتورة إلكترونية، أو يُطلب أثر تدقيق يبيّن من غيّر ماذا ومتى.</t>
        </is>
      </c>
    </row>
    <row r="26" ht="36" customHeight="1">
      <c r="A26" s="4" t="inlineStr">
        <is>
          <t>عندها يصير البرنامج السحابي أسلم: Skyline Nexus ERP يبدأ بشهر مجاني ثم باقات مدفوعة من 69 ريالاً شهرياً قبل ضريبة القيمة المضافة. التفاصيل على nexus.alskyline.com/ar/pricing</t>
        </is>
      </c>
    </row>
    <row r="28">
      <c r="A28" s="3" t="inlineStr">
        <is>
          <t>تنبيه</t>
        </is>
      </c>
    </row>
    <row r="29" ht="36" customHeight="1">
      <c r="A29" s="4" t="inlineStr">
        <is>
          <t>هذا القالب أداة مساعدة عامة وليس استشارة محاسبية أو ضريبية أو قانونية. راجع الأرقام مع محاسبك قبل الاعتماد عليها. | General aid, not accounting, tax or legal advice.</t>
        </is>
      </c>
    </row>
    <row r="31">
      <c r="A31" s="5" t="inlineStr">
        <is>
          <t>قالب مجاني من Skyline Nexus ERP · nexus.alskyline.com</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32"/>
  <sheetViews>
    <sheetView rightToLeft="1" workbookViewId="0">
      <selection activeCell="A1" sqref="A1"/>
    </sheetView>
  </sheetViews>
  <sheetFormatPr baseColWidth="8" defaultRowHeight="15"/>
  <cols>
    <col width="6" customWidth="1" min="1" max="1"/>
    <col width="40" customWidth="1" min="2" max="2"/>
    <col width="11" customWidth="1" min="3" max="3"/>
    <col width="16" customWidth="1" min="4" max="4"/>
    <col width="12" customWidth="1" min="5" max="5"/>
    <col width="17" customWidth="1" min="6" max="6"/>
    <col width="10" customWidth="1" min="7" max="7"/>
    <col width="14" customWidth="1" min="8" max="8"/>
    <col width="18" customWidth="1" min="9" max="9"/>
  </cols>
  <sheetData>
    <row r="1">
      <c r="A1" s="1" t="inlineStr">
        <is>
          <t>نموذج فاتورة ضريبية (للتدريب والمراجعة) | Tax invoice layout (training and checking)</t>
        </is>
      </c>
    </row>
    <row r="2">
      <c r="A2" s="6" t="inlineStr">
        <is>
          <t>تنبيه: ملف Excel ليس فاتورة إلكترونية. تُلزم هيئة الزكاة والضريبة والجمارك المكلفين الخاضعين للائحة الفوترة الإلكترونية بالتوقف عن استخدام الفواتير المكتوبة بخط اليد أو عبر برامج تحرير النصوص أو برامج تحليل الأرقام، وبإصدار الفواتير من حل تقني متوافق مع متطلباتها. | Not an e-invoice: a spreadsheet file does not meet ZATCA e-invoicing requirements.</t>
        </is>
      </c>
    </row>
    <row r="3">
      <c r="A3" s="7"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5">
      <c r="A5" s="8" t="inlineStr">
        <is>
          <t>اسم البائع | Seller name</t>
        </is>
      </c>
      <c r="C5" s="9" t="inlineStr">
        <is>
          <t>مؤسسة المثال للاستشارات</t>
        </is>
      </c>
    </row>
    <row r="6">
      <c r="A6" s="8" t="inlineStr">
        <is>
          <t>عنوان البائع | Seller address</t>
        </is>
      </c>
      <c r="C6" s="9" t="inlineStr">
        <is>
          <t>الرياض، حي العليا، شارع المثال</t>
        </is>
      </c>
    </row>
    <row r="7">
      <c r="A7" s="8" t="inlineStr">
        <is>
          <t>الرقم الضريبي للبائع | Seller VAT number</t>
        </is>
      </c>
      <c r="C7" s="9" t="inlineStr">
        <is>
          <t>3XXXXXXXXXXXXX3</t>
        </is>
      </c>
    </row>
    <row r="8">
      <c r="A8" s="8" t="inlineStr">
        <is>
          <t>السجل التجاري | Commercial registration</t>
        </is>
      </c>
      <c r="C8" s="9" t="inlineStr">
        <is>
          <t>XXXXXXXXXX</t>
        </is>
      </c>
    </row>
    <row r="9">
      <c r="A9" s="8" t="inlineStr">
        <is>
          <t>اسم المشتري | Buyer name</t>
        </is>
      </c>
      <c r="C9" s="9" t="inlineStr">
        <is>
          <t>شركة العميل التجارية</t>
        </is>
      </c>
    </row>
    <row r="10">
      <c r="A10" s="8" t="inlineStr">
        <is>
          <t>عنوان المشتري | Buyer address</t>
        </is>
      </c>
      <c r="C10" s="9" t="inlineStr">
        <is>
          <t>جدة، حي الروضة</t>
        </is>
      </c>
    </row>
    <row r="11">
      <c r="A11" s="8" t="inlineStr">
        <is>
          <t>الرقم الضريبي للمشتري | Buyer VAT number</t>
        </is>
      </c>
      <c r="C11" s="9" t="inlineStr">
        <is>
          <t>3XXXXXXXXXXXXX3</t>
        </is>
      </c>
    </row>
    <row r="12">
      <c r="A12" s="8" t="inlineStr">
        <is>
          <t>رقم الفاتورة | Invoice number</t>
        </is>
      </c>
      <c r="C12" s="9" t="inlineStr">
        <is>
          <t>INV-0001</t>
        </is>
      </c>
    </row>
    <row r="13">
      <c r="A13" s="8" t="inlineStr">
        <is>
          <t>تاريخ الإصدار | Issue date</t>
        </is>
      </c>
      <c r="C13" s="10" t="n">
        <v>46308</v>
      </c>
    </row>
    <row r="14">
      <c r="A14" s="8" t="inlineStr">
        <is>
          <t>تاريخ التوريد | Supply date</t>
        </is>
      </c>
      <c r="C14" s="10" t="n">
        <v>46308</v>
      </c>
    </row>
    <row r="16" ht="40" customHeight="1">
      <c r="A16" s="11" t="inlineStr">
        <is>
          <t>م
#</t>
        </is>
      </c>
      <c r="B16" s="11" t="inlineStr">
        <is>
          <t>الوصف
Description</t>
        </is>
      </c>
      <c r="C16" s="11" t="inlineStr">
        <is>
          <t>الكمية
Quantity</t>
        </is>
      </c>
      <c r="D16" s="11" t="inlineStr">
        <is>
          <t>سعر الوحدة قبل الضريبة
Unit price excl. VAT</t>
        </is>
      </c>
      <c r="E16" s="11" t="inlineStr">
        <is>
          <t>الخصم
Discount</t>
        </is>
      </c>
      <c r="F16" s="11" t="inlineStr">
        <is>
          <t>المبلغ الخاضع للضريبة
Taxable amount</t>
        </is>
      </c>
      <c r="G16" s="11" t="inlineStr">
        <is>
          <t>نسبة الضريبة
VAT rate</t>
        </is>
      </c>
      <c r="H16" s="11" t="inlineStr">
        <is>
          <t>مبلغ الضريبة
VAT amount</t>
        </is>
      </c>
      <c r="I16" s="11" t="inlineStr">
        <is>
          <t>الإجمالي شامل الضريبة
Total incl. VAT</t>
        </is>
      </c>
    </row>
    <row r="17">
      <c r="A17" s="12" t="n">
        <v>1</v>
      </c>
      <c r="B17" s="13" t="inlineStr">
        <is>
          <t>استشارات محاسبية (ساعة)</t>
        </is>
      </c>
      <c r="C17" s="14" t="n">
        <v>10</v>
      </c>
      <c r="D17" s="15" t="n">
        <v>300</v>
      </c>
      <c r="E17" s="15" t="n">
        <v>0</v>
      </c>
      <c r="F17" s="16">
        <f>IF(B17="","",ROUND(C17*D17-E17,2))</f>
        <v/>
      </c>
      <c r="G17" s="17" t="n">
        <v>0.15</v>
      </c>
      <c r="H17" s="16">
        <f>IF(B17="","",ROUND(F17*G17,2))</f>
        <v/>
      </c>
      <c r="I17" s="16">
        <f>IF(B17="","",F17+H17)</f>
        <v/>
      </c>
    </row>
    <row r="18">
      <c r="A18" s="12" t="n">
        <v>2</v>
      </c>
      <c r="B18" s="13" t="inlineStr">
        <is>
          <t>إعداد إقرار ضريبة القيمة المضافة</t>
        </is>
      </c>
      <c r="C18" s="14" t="n">
        <v>1</v>
      </c>
      <c r="D18" s="15" t="n">
        <v>1500</v>
      </c>
      <c r="E18" s="15" t="n">
        <v>150</v>
      </c>
      <c r="F18" s="16">
        <f>IF(B18="","",ROUND(C18*D18-E18,2))</f>
        <v/>
      </c>
      <c r="G18" s="17" t="n">
        <v>0.15</v>
      </c>
      <c r="H18" s="16">
        <f>IF(B18="","",ROUND(F18*G18,2))</f>
        <v/>
      </c>
      <c r="I18" s="16">
        <f>IF(B18="","",F18+H18)</f>
        <v/>
      </c>
    </row>
    <row r="19">
      <c r="A19" s="12" t="n">
        <v>3</v>
      </c>
      <c r="B19" s="13" t="n"/>
      <c r="C19" s="14" t="n"/>
      <c r="D19" s="15" t="n"/>
      <c r="E19" s="15" t="n"/>
      <c r="F19" s="16">
        <f>IF(B19="","",ROUND(C19*D19-E19,2))</f>
        <v/>
      </c>
      <c r="G19" s="17" t="n">
        <v>0.15</v>
      </c>
      <c r="H19" s="16">
        <f>IF(B19="","",ROUND(F19*G19,2))</f>
        <v/>
      </c>
      <c r="I19" s="16">
        <f>IF(B19="","",F19+H19)</f>
        <v/>
      </c>
    </row>
    <row r="20">
      <c r="A20" s="12" t="n">
        <v>4</v>
      </c>
      <c r="B20" s="13" t="n"/>
      <c r="C20" s="14" t="n"/>
      <c r="D20" s="15" t="n"/>
      <c r="E20" s="15" t="n"/>
      <c r="F20" s="16">
        <f>IF(B20="","",ROUND(C20*D20-E20,2))</f>
        <v/>
      </c>
      <c r="G20" s="17" t="n">
        <v>0.15</v>
      </c>
      <c r="H20" s="16">
        <f>IF(B20="","",ROUND(F20*G20,2))</f>
        <v/>
      </c>
      <c r="I20" s="16">
        <f>IF(B20="","",F20+H20)</f>
        <v/>
      </c>
    </row>
    <row r="21">
      <c r="A21" s="12" t="n">
        <v>5</v>
      </c>
      <c r="B21" s="13" t="n"/>
      <c r="C21" s="14" t="n"/>
      <c r="D21" s="15" t="n"/>
      <c r="E21" s="15" t="n"/>
      <c r="F21" s="16">
        <f>IF(B21="","",ROUND(C21*D21-E21,2))</f>
        <v/>
      </c>
      <c r="G21" s="17" t="n">
        <v>0.15</v>
      </c>
      <c r="H21" s="16">
        <f>IF(B21="","",ROUND(F21*G21,2))</f>
        <v/>
      </c>
      <c r="I21" s="16">
        <f>IF(B21="","",F21+H21)</f>
        <v/>
      </c>
    </row>
    <row r="22">
      <c r="A22" s="12" t="n">
        <v>6</v>
      </c>
      <c r="B22" s="13" t="n"/>
      <c r="C22" s="14" t="n"/>
      <c r="D22" s="15" t="n"/>
      <c r="E22" s="15" t="n"/>
      <c r="F22" s="16">
        <f>IF(B22="","",ROUND(C22*D22-E22,2))</f>
        <v/>
      </c>
      <c r="G22" s="17" t="n">
        <v>0.15</v>
      </c>
      <c r="H22" s="16">
        <f>IF(B22="","",ROUND(F22*G22,2))</f>
        <v/>
      </c>
      <c r="I22" s="16">
        <f>IF(B22="","",F22+H22)</f>
        <v/>
      </c>
    </row>
    <row r="23">
      <c r="A23" s="12" t="n">
        <v>7</v>
      </c>
      <c r="B23" s="13" t="n"/>
      <c r="C23" s="14" t="n"/>
      <c r="D23" s="15" t="n"/>
      <c r="E23" s="15" t="n"/>
      <c r="F23" s="16">
        <f>IF(B23="","",ROUND(C23*D23-E23,2))</f>
        <v/>
      </c>
      <c r="G23" s="17" t="n">
        <v>0.15</v>
      </c>
      <c r="H23" s="16">
        <f>IF(B23="","",ROUND(F23*G23,2))</f>
        <v/>
      </c>
      <c r="I23" s="16">
        <f>IF(B23="","",F23+H23)</f>
        <v/>
      </c>
    </row>
    <row r="24">
      <c r="A24" s="12" t="n">
        <v>8</v>
      </c>
      <c r="B24" s="13" t="n"/>
      <c r="C24" s="14" t="n"/>
      <c r="D24" s="15" t="n"/>
      <c r="E24" s="15" t="n"/>
      <c r="F24" s="16">
        <f>IF(B24="","",ROUND(C24*D24-E24,2))</f>
        <v/>
      </c>
      <c r="G24" s="17" t="n">
        <v>0.15</v>
      </c>
      <c r="H24" s="16">
        <f>IF(B24="","",ROUND(F24*G24,2))</f>
        <v/>
      </c>
      <c r="I24" s="16">
        <f>IF(B24="","",F24+H24)</f>
        <v/>
      </c>
    </row>
    <row r="25">
      <c r="A25" s="12" t="n">
        <v>9</v>
      </c>
      <c r="B25" s="13" t="n"/>
      <c r="C25" s="14" t="n"/>
      <c r="D25" s="15" t="n"/>
      <c r="E25" s="15" t="n"/>
      <c r="F25" s="16">
        <f>IF(B25="","",ROUND(C25*D25-E25,2))</f>
        <v/>
      </c>
      <c r="G25" s="17" t="n">
        <v>0.15</v>
      </c>
      <c r="H25" s="16">
        <f>IF(B25="","",ROUND(F25*G25,2))</f>
        <v/>
      </c>
      <c r="I25" s="16">
        <f>IF(B25="","",F25+H25)</f>
        <v/>
      </c>
    </row>
    <row r="26">
      <c r="A26" s="12" t="n">
        <v>10</v>
      </c>
      <c r="B26" s="13" t="n"/>
      <c r="C26" s="14" t="n"/>
      <c r="D26" s="15" t="n"/>
      <c r="E26" s="15" t="n"/>
      <c r="F26" s="16">
        <f>IF(B26="","",ROUND(C26*D26-E26,2))</f>
        <v/>
      </c>
      <c r="G26" s="17" t="n">
        <v>0.15</v>
      </c>
      <c r="H26" s="16">
        <f>IF(B26="","",ROUND(F26*G26,2))</f>
        <v/>
      </c>
      <c r="I26" s="16">
        <f>IF(B26="","",F26+H26)</f>
        <v/>
      </c>
    </row>
    <row r="28">
      <c r="F28" s="18" t="inlineStr">
        <is>
          <t>الإجمالي قبل الخصم | Total before discount</t>
        </is>
      </c>
      <c r="I28" s="19">
        <f>SUMPRODUCT(C17:C26,D17:D26)</f>
        <v/>
      </c>
    </row>
    <row r="29">
      <c r="F29" s="18" t="inlineStr">
        <is>
          <t>مجموع الخصم | Total discount</t>
        </is>
      </c>
      <c r="I29" s="19">
        <f>SUM(E17:E26)</f>
        <v/>
      </c>
    </row>
    <row r="30">
      <c r="F30" s="18" t="inlineStr">
        <is>
          <t>الإجمالي الخاضع للضريبة | Total taxable amount</t>
        </is>
      </c>
      <c r="I30" s="19">
        <f>SUM(F17:F26)</f>
        <v/>
      </c>
    </row>
    <row r="31">
      <c r="F31" s="18" t="inlineStr">
        <is>
          <t>مجموع ضريبة القيمة المضافة | Total VAT</t>
        </is>
      </c>
      <c r="I31" s="19">
        <f>SUM(H17:H26)</f>
        <v/>
      </c>
    </row>
    <row r="32">
      <c r="F32" s="18" t="inlineStr">
        <is>
          <t>الإجمالي المستحق | Total due</t>
        </is>
      </c>
      <c r="I32" s="19">
        <f>SUM(I17:I26)</f>
        <v/>
      </c>
    </row>
  </sheetData>
  <mergeCells count="25">
    <mergeCell ref="C8:F8"/>
    <mergeCell ref="A11:B11"/>
    <mergeCell ref="F32:H32"/>
    <mergeCell ref="C7:F7"/>
    <mergeCell ref="A6:B6"/>
    <mergeCell ref="C13:F13"/>
    <mergeCell ref="F28:H28"/>
    <mergeCell ref="A7:B7"/>
    <mergeCell ref="F31:H31"/>
    <mergeCell ref="C6:F6"/>
    <mergeCell ref="C5:F5"/>
    <mergeCell ref="C14:F14"/>
    <mergeCell ref="A12:B12"/>
    <mergeCell ref="A5:B5"/>
    <mergeCell ref="A14:B14"/>
    <mergeCell ref="C10:F10"/>
    <mergeCell ref="A8:B8"/>
    <mergeCell ref="F29:H29"/>
    <mergeCell ref="C9:F9"/>
    <mergeCell ref="C12:F12"/>
    <mergeCell ref="A10:B10"/>
    <mergeCell ref="A13:B13"/>
    <mergeCell ref="C11:F11"/>
    <mergeCell ref="F30:H30"/>
    <mergeCell ref="A9:B9"/>
  </mergeCells>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rightToLeft="1" workbookViewId="0">
      <selection activeCell="A1" sqref="A1"/>
    </sheetView>
  </sheetViews>
  <sheetFormatPr baseColWidth="8" defaultRowHeight="15"/>
  <cols>
    <col width="44" customWidth="1" min="1" max="1"/>
    <col width="14" customWidth="1" min="2" max="2"/>
    <col width="20" customWidth="1" min="3" max="3"/>
    <col width="20" customWidth="1" min="4" max="4"/>
  </cols>
  <sheetData>
    <row r="1">
      <c r="A1" s="1" t="inlineStr">
        <is>
          <t>نموذج فاتورة ضريبية مبسطة (للتدريب والمراجعة) | Simplified tax invoice layout (training and checking)</t>
        </is>
      </c>
    </row>
    <row r="2">
      <c r="A2" s="6" t="inlineStr">
        <is>
          <t>تنبيه: ملف Excel ليس فاتورة إلكترونية. تُلزم هيئة الزكاة والضريبة والجمارك المكلفين الخاضعين للائحة الفوترة الإلكترونية بالتوقف عن استخدام الفواتير المكتوبة بخط اليد أو عبر برامج تحرير النصوص أو برامج تحليل الأرقام، وبإصدار الفواتير من حل تقني متوافق مع متطلباتها. | Not an e-invoice: a spreadsheet file does not meet ZATCA e-invoicing requirements.</t>
        </is>
      </c>
    </row>
    <row r="3">
      <c r="A3" s="7"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5">
      <c r="A5" s="8" t="inlineStr">
        <is>
          <t>اسم البائع | Seller name</t>
        </is>
      </c>
      <c r="B5" s="9" t="inlineStr">
        <is>
          <t>بقالة المثال</t>
        </is>
      </c>
    </row>
    <row r="6">
      <c r="A6" s="8" t="inlineStr">
        <is>
          <t>الرقم الضريبي للبائع | Seller VAT number</t>
        </is>
      </c>
      <c r="B6" s="9" t="inlineStr">
        <is>
          <t>3XXXXXXXXXXXXX3</t>
        </is>
      </c>
    </row>
    <row r="7">
      <c r="A7" s="8" t="inlineStr">
        <is>
          <t>رقم الفاتورة | Invoice number</t>
        </is>
      </c>
      <c r="B7" s="9" t="inlineStr">
        <is>
          <t>S-0001</t>
        </is>
      </c>
    </row>
    <row r="8">
      <c r="A8" s="8" t="inlineStr">
        <is>
          <t>تاريخ الإصدار | Issue date</t>
        </is>
      </c>
      <c r="B8" s="10" t="n">
        <v>46308</v>
      </c>
    </row>
    <row r="9">
      <c r="A9" s="8" t="inlineStr">
        <is>
          <t>وقت الإصدار | Issue time</t>
        </is>
      </c>
      <c r="B9" s="9" t="inlineStr">
        <is>
          <t>18:45:10</t>
        </is>
      </c>
    </row>
    <row r="10">
      <c r="A10" s="8" t="inlineStr">
        <is>
          <t>نسبة ضريبة القيمة المضافة | VAT rate</t>
        </is>
      </c>
      <c r="B10" s="20" t="n">
        <v>0.15</v>
      </c>
    </row>
    <row r="12" ht="40" customHeight="1">
      <c r="A12" s="11" t="inlineStr">
        <is>
          <t>الوصف
Description</t>
        </is>
      </c>
      <c r="B12" s="11" t="inlineStr">
        <is>
          <t>الكمية
Quantity</t>
        </is>
      </c>
      <c r="C12" s="11" t="inlineStr">
        <is>
          <t>سعر الوحدة شامل الضريبة
Unit price incl. VAT</t>
        </is>
      </c>
      <c r="D12" s="11" t="inlineStr">
        <is>
          <t>الإجمالي شامل الضريبة
Total incl. VAT</t>
        </is>
      </c>
    </row>
    <row r="13">
      <c r="A13" s="13" t="inlineStr">
        <is>
          <t>عصير برتقال 1 لتر</t>
        </is>
      </c>
      <c r="B13" s="14" t="n">
        <v>2</v>
      </c>
      <c r="C13" s="15" t="n">
        <v>23</v>
      </c>
      <c r="D13" s="16">
        <f>IF(A13="","",ROUND(B13*C13,2))</f>
        <v/>
      </c>
    </row>
    <row r="14">
      <c r="A14" s="13" t="inlineStr">
        <is>
          <t>قهوة مطحونة 250 جم</t>
        </is>
      </c>
      <c r="B14" s="14" t="n">
        <v>1</v>
      </c>
      <c r="C14" s="15" t="n">
        <v>57.5</v>
      </c>
      <c r="D14" s="16">
        <f>IF(A14="","",ROUND(B14*C14,2))</f>
        <v/>
      </c>
    </row>
    <row r="15">
      <c r="A15" s="13" t="n"/>
      <c r="B15" s="14" t="n"/>
      <c r="C15" s="15" t="n"/>
      <c r="D15" s="16">
        <f>IF(A15="","",ROUND(B15*C15,2))</f>
        <v/>
      </c>
    </row>
    <row r="16">
      <c r="A16" s="13" t="n"/>
      <c r="B16" s="14" t="n"/>
      <c r="C16" s="15" t="n"/>
      <c r="D16" s="16">
        <f>IF(A16="","",ROUND(B16*C16,2))</f>
        <v/>
      </c>
    </row>
    <row r="17">
      <c r="A17" s="13" t="n"/>
      <c r="B17" s="14" t="n"/>
      <c r="C17" s="15" t="n"/>
      <c r="D17" s="16">
        <f>IF(A17="","",ROUND(B17*C17,2))</f>
        <v/>
      </c>
    </row>
    <row r="18">
      <c r="A18" s="13" t="n"/>
      <c r="B18" s="14" t="n"/>
      <c r="C18" s="15" t="n"/>
      <c r="D18" s="16">
        <f>IF(A18="","",ROUND(B18*C18,2))</f>
        <v/>
      </c>
    </row>
    <row r="19">
      <c r="A19" s="13" t="n"/>
      <c r="B19" s="14" t="n"/>
      <c r="C19" s="15" t="n"/>
      <c r="D19" s="16">
        <f>IF(A19="","",ROUND(B19*C19,2))</f>
        <v/>
      </c>
    </row>
    <row r="20">
      <c r="A20" s="13" t="n"/>
      <c r="B20" s="14" t="n"/>
      <c r="C20" s="15" t="n"/>
      <c r="D20" s="16">
        <f>IF(A20="","",ROUND(B20*C20,2))</f>
        <v/>
      </c>
    </row>
    <row r="21">
      <c r="A21" s="13" t="n"/>
      <c r="B21" s="14" t="n"/>
      <c r="C21" s="15" t="n"/>
      <c r="D21" s="16">
        <f>IF(A21="","",ROUND(B21*C21,2))</f>
        <v/>
      </c>
    </row>
    <row r="22">
      <c r="A22" s="13" t="n"/>
      <c r="B22" s="14" t="n"/>
      <c r="C22" s="15" t="n"/>
      <c r="D22" s="16">
        <f>IF(A22="","",ROUND(B22*C22,2))</f>
        <v/>
      </c>
    </row>
    <row r="24">
      <c r="A24" s="18" t="inlineStr">
        <is>
          <t>الإجمالي شامل الضريبة | Total incl. VAT</t>
        </is>
      </c>
      <c r="D24" s="19">
        <f>SUM(D13:D22)</f>
        <v/>
      </c>
    </row>
    <row r="25">
      <c r="A25" s="18" t="inlineStr">
        <is>
          <t>ضريبة القيمة المضافة المتضمنة | VAT included</t>
        </is>
      </c>
      <c r="D25" s="19">
        <f>ROUND(D24*B10/(1+B10),2)</f>
        <v/>
      </c>
    </row>
    <row r="26">
      <c r="A26" s="18" t="inlineStr">
        <is>
          <t>المبلغ قبل الضريبة | Amount excl. VAT</t>
        </is>
      </c>
      <c r="D26" s="19">
        <f>D24-D25</f>
        <v/>
      </c>
    </row>
  </sheetData>
  <mergeCells count="9">
    <mergeCell ref="B10:D10"/>
    <mergeCell ref="A25:C25"/>
    <mergeCell ref="B5:D5"/>
    <mergeCell ref="B8:D8"/>
    <mergeCell ref="B9:D9"/>
    <mergeCell ref="A26:C26"/>
    <mergeCell ref="B7:D7"/>
    <mergeCell ref="B6:D6"/>
    <mergeCell ref="A24:C24"/>
  </mergeCells>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Skyline Nexus ERP</dc:creator>
  <dc:title xmlns:dc="http://purl.org/dc/elements/1.1/">نموذج فاتورة ضريبية Excel | Tax invoice layout (training)</dc:title>
  <dc:subject xmlns:dc="http://purl.org/dc/elements/1.1/">Free template (Arabic / English)</dc:subject>
  <dc:language xmlns:dc="http://purl.org/dc/elements/1.1/">ar-SA</dc:language>
  <dcterms:created xmlns:dcterms="http://purl.org/dc/terms/" xmlns:xsi="http://www.w3.org/2001/XMLSchema-instance" xsi:type="dcterms:W3CDTF">2026-10-13T16:36:58Z</dcterms:created>
  <dcterms:modified xmlns:dcterms="http://purl.org/dc/terms/" xmlns:xsi="http://www.w3.org/2001/XMLSchema-instance" xsi:type="dcterms:W3CDTF">2026-10-13T16:36:58Z</dcterms:modified>
</cp:coreProperties>
</file>